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jekte\1 Laufende Projekte\ReBek\Versuche\TP 1\2021\forests\Daten\"/>
    </mc:Choice>
  </mc:AlternateContent>
  <bookViews>
    <workbookView xWindow="0" yWindow="0" windowWidth="28740" windowHeight="11655"/>
  </bookViews>
  <sheets>
    <sheet name="Trap_Type_Trial_H_abietis" sheetId="1" r:id="rId1"/>
    <sheet name="Trap_Type_Trial_Carabidae" sheetId="2" r:id="rId2"/>
    <sheet name="Trap_Type_Time_Study" sheetId="7" r:id="rId3"/>
    <sheet name="Schellerhau_Attractants_H_abiet" sheetId="3" r:id="rId4"/>
    <sheet name="Schellerhau_Attractants_Carabid" sheetId="4" r:id="rId5"/>
    <sheet name="Weißhaus_Attractants_H_abietis" sheetId="5" r:id="rId6"/>
    <sheet name="Weißhaus_Attractants_Carabidae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G201" i="3" l="1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76" i="1" l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<sst xmlns="http://schemas.openxmlformats.org/spreadsheetml/2006/main" count="2751" uniqueCount="49">
  <si>
    <t>Species</t>
  </si>
  <si>
    <t>Tree_species</t>
  </si>
  <si>
    <t>Date</t>
  </si>
  <si>
    <t>Trap_circle</t>
  </si>
  <si>
    <t>TrapType</t>
  </si>
  <si>
    <t>Number</t>
  </si>
  <si>
    <t>Percentage</t>
  </si>
  <si>
    <t>Share</t>
  </si>
  <si>
    <t xml:space="preserve">Hylobius abietis </t>
  </si>
  <si>
    <t>Pinus sylvestris</t>
  </si>
  <si>
    <t>BF1</t>
  </si>
  <si>
    <t>Non-Selective Trap</t>
  </si>
  <si>
    <t>Collar Trap</t>
  </si>
  <si>
    <t>Nordlander Trap</t>
  </si>
  <si>
    <t>BF2</t>
  </si>
  <si>
    <t>BF3</t>
  </si>
  <si>
    <t>BF4</t>
  </si>
  <si>
    <t>BF5</t>
  </si>
  <si>
    <t>Carabidae</t>
  </si>
  <si>
    <t>T1</t>
  </si>
  <si>
    <t>T2</t>
  </si>
  <si>
    <t>T3</t>
  </si>
  <si>
    <t>T4</t>
  </si>
  <si>
    <t>T5</t>
  </si>
  <si>
    <t>Trap_Circle</t>
  </si>
  <si>
    <t>Variant</t>
  </si>
  <si>
    <t>T_1</t>
  </si>
  <si>
    <t>AP_Eth</t>
  </si>
  <si>
    <t>Hylobius abietis</t>
  </si>
  <si>
    <t>female</t>
  </si>
  <si>
    <t>AP_Eth_Car</t>
  </si>
  <si>
    <t>AP_Eth_Car_Oci</t>
  </si>
  <si>
    <t>AP_Eth_Oci</t>
  </si>
  <si>
    <t>Hylo</t>
  </si>
  <si>
    <t>male</t>
  </si>
  <si>
    <t>T_2</t>
  </si>
  <si>
    <t>T_3</t>
  </si>
  <si>
    <t>T_4</t>
  </si>
  <si>
    <t>T_5</t>
  </si>
  <si>
    <t>Sex</t>
  </si>
  <si>
    <t>Blank</t>
  </si>
  <si>
    <t>AP_Eth_Ter</t>
  </si>
  <si>
    <t>AP_Eth_Cam</t>
  </si>
  <si>
    <t>Eth_Cam_Ter</t>
  </si>
  <si>
    <t>trap_Type</t>
  </si>
  <si>
    <t>Collection</t>
  </si>
  <si>
    <t>Assembly</t>
  </si>
  <si>
    <t>Time_in_s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</si>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</sst>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J5" sqref="J5"/>
    </sheetView>
  </sheetViews>
  <sheetFormatPr baseColWidth="10" defaultRowHeight="15" x14ac:dyDescent="0.25"/>
  <cols>
    <col min="1" max="1" width="15.5703125" bestFit="1" customWidth="1"/>
    <col min="2" max="2" width="14.5703125" bestFit="1" customWidth="1"/>
    <col min="3" max="3" width="10.140625" bestFit="1" customWidth="1"/>
    <col min="4" max="4" width="10.5703125" bestFit="1" customWidth="1"/>
    <col min="5" max="5" width="18" bestFit="1" customWidth="1"/>
    <col min="6" max="6" width="8.28515625" bestFit="1" customWidth="1"/>
    <col min="7" max="7" width="12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8</v>
      </c>
      <c r="B2" s="2" t="s">
        <v>9</v>
      </c>
      <c r="C2" s="3">
        <v>43979</v>
      </c>
      <c r="D2" t="s">
        <v>10</v>
      </c>
      <c r="E2" t="s">
        <v>11</v>
      </c>
      <c r="F2">
        <v>8</v>
      </c>
      <c r="G2">
        <f>H2*100</f>
        <v>13.333333333333334</v>
      </c>
      <c r="H2">
        <f>F2/(SUM(F2:F4))</f>
        <v>0.13333333333333333</v>
      </c>
    </row>
    <row r="3" spans="1:8" x14ac:dyDescent="0.25">
      <c r="A3" s="2" t="s">
        <v>8</v>
      </c>
      <c r="B3" s="2" t="s">
        <v>9</v>
      </c>
      <c r="C3" s="3">
        <v>43979</v>
      </c>
      <c r="D3" t="s">
        <v>10</v>
      </c>
      <c r="E3" t="s">
        <v>12</v>
      </c>
      <c r="F3">
        <v>9</v>
      </c>
      <c r="G3">
        <f>H3*100</f>
        <v>15</v>
      </c>
      <c r="H3">
        <f>F3/(SUM(F2:F4))</f>
        <v>0.15</v>
      </c>
    </row>
    <row r="4" spans="1:8" x14ac:dyDescent="0.25">
      <c r="A4" s="2" t="s">
        <v>8</v>
      </c>
      <c r="B4" s="2" t="s">
        <v>9</v>
      </c>
      <c r="C4" s="3">
        <v>43979</v>
      </c>
      <c r="D4" t="s">
        <v>10</v>
      </c>
      <c r="E4" t="s">
        <v>13</v>
      </c>
      <c r="F4">
        <v>43</v>
      </c>
      <c r="G4">
        <f t="shared" ref="G4:G67" si="0">H4*100</f>
        <v>71.666666666666671</v>
      </c>
      <c r="H4">
        <f>F4/(SUM(F2:F4))</f>
        <v>0.71666666666666667</v>
      </c>
    </row>
    <row r="5" spans="1:8" x14ac:dyDescent="0.25">
      <c r="A5" s="2" t="s">
        <v>8</v>
      </c>
      <c r="B5" s="2" t="s">
        <v>9</v>
      </c>
      <c r="C5" s="3">
        <v>43979</v>
      </c>
      <c r="D5" t="s">
        <v>14</v>
      </c>
      <c r="E5" t="s">
        <v>11</v>
      </c>
      <c r="F5">
        <v>18</v>
      </c>
      <c r="G5">
        <f t="shared" si="0"/>
        <v>20</v>
      </c>
      <c r="H5">
        <f>F5/(SUM(F5:F7))</f>
        <v>0.2</v>
      </c>
    </row>
    <row r="6" spans="1:8" x14ac:dyDescent="0.25">
      <c r="A6" s="2" t="s">
        <v>8</v>
      </c>
      <c r="B6" s="2" t="s">
        <v>9</v>
      </c>
      <c r="C6" s="3">
        <v>43979</v>
      </c>
      <c r="D6" t="s">
        <v>14</v>
      </c>
      <c r="E6" t="s">
        <v>12</v>
      </c>
      <c r="F6">
        <v>7</v>
      </c>
      <c r="G6">
        <f t="shared" si="0"/>
        <v>7.7777777777777777</v>
      </c>
      <c r="H6">
        <f>F6/(SUM(F5:F7))</f>
        <v>7.7777777777777779E-2</v>
      </c>
    </row>
    <row r="7" spans="1:8" x14ac:dyDescent="0.25">
      <c r="A7" s="2" t="s">
        <v>8</v>
      </c>
      <c r="B7" s="2" t="s">
        <v>9</v>
      </c>
      <c r="C7" s="3">
        <v>43979</v>
      </c>
      <c r="D7" t="s">
        <v>14</v>
      </c>
      <c r="E7" t="s">
        <v>13</v>
      </c>
      <c r="F7">
        <v>65</v>
      </c>
      <c r="G7">
        <f t="shared" si="0"/>
        <v>72.222222222222214</v>
      </c>
      <c r="H7">
        <f>F7/(SUM(F5:F7))</f>
        <v>0.72222222222222221</v>
      </c>
    </row>
    <row r="8" spans="1:8" x14ac:dyDescent="0.25">
      <c r="A8" s="2" t="s">
        <v>8</v>
      </c>
      <c r="B8" s="2" t="s">
        <v>9</v>
      </c>
      <c r="C8" s="3">
        <v>43979</v>
      </c>
      <c r="D8" t="s">
        <v>15</v>
      </c>
      <c r="E8" t="s">
        <v>11</v>
      </c>
      <c r="F8">
        <v>18</v>
      </c>
      <c r="G8">
        <f t="shared" si="0"/>
        <v>21.686746987951807</v>
      </c>
      <c r="H8">
        <f>F8/(SUM(F8:F10))</f>
        <v>0.21686746987951808</v>
      </c>
    </row>
    <row r="9" spans="1:8" x14ac:dyDescent="0.25">
      <c r="A9" s="2" t="s">
        <v>8</v>
      </c>
      <c r="B9" s="2" t="s">
        <v>9</v>
      </c>
      <c r="C9" s="3">
        <v>43979</v>
      </c>
      <c r="D9" t="s">
        <v>15</v>
      </c>
      <c r="E9" t="s">
        <v>12</v>
      </c>
      <c r="F9">
        <v>8</v>
      </c>
      <c r="G9">
        <f t="shared" si="0"/>
        <v>9.6385542168674707</v>
      </c>
      <c r="H9">
        <f>F9/(SUM(F8:F10))</f>
        <v>9.6385542168674704E-2</v>
      </c>
    </row>
    <row r="10" spans="1:8" x14ac:dyDescent="0.25">
      <c r="A10" s="2" t="s">
        <v>8</v>
      </c>
      <c r="B10" s="2" t="s">
        <v>9</v>
      </c>
      <c r="C10" s="3">
        <v>43979</v>
      </c>
      <c r="D10" t="s">
        <v>15</v>
      </c>
      <c r="E10" t="s">
        <v>13</v>
      </c>
      <c r="F10">
        <v>57</v>
      </c>
      <c r="G10">
        <f t="shared" si="0"/>
        <v>68.674698795180717</v>
      </c>
      <c r="H10">
        <f>F10/(SUM(F8:F10))</f>
        <v>0.68674698795180722</v>
      </c>
    </row>
    <row r="11" spans="1:8" x14ac:dyDescent="0.25">
      <c r="A11" s="2" t="s">
        <v>8</v>
      </c>
      <c r="B11" s="2" t="s">
        <v>9</v>
      </c>
      <c r="C11" s="3">
        <v>43979</v>
      </c>
      <c r="D11" t="s">
        <v>16</v>
      </c>
      <c r="E11" t="s">
        <v>11</v>
      </c>
      <c r="F11">
        <v>12</v>
      </c>
      <c r="G11">
        <f t="shared" si="0"/>
        <v>23.076923076923077</v>
      </c>
      <c r="H11">
        <f>F11/(SUM(F11:F13))</f>
        <v>0.23076923076923078</v>
      </c>
    </row>
    <row r="12" spans="1:8" x14ac:dyDescent="0.25">
      <c r="A12" s="2" t="s">
        <v>8</v>
      </c>
      <c r="B12" s="2" t="s">
        <v>9</v>
      </c>
      <c r="C12" s="3">
        <v>43979</v>
      </c>
      <c r="D12" t="s">
        <v>16</v>
      </c>
      <c r="E12" t="s">
        <v>12</v>
      </c>
      <c r="F12">
        <v>1</v>
      </c>
      <c r="G12">
        <f t="shared" si="0"/>
        <v>1.9230769230769231</v>
      </c>
      <c r="H12">
        <f>F12/(SUM(F11:F13))</f>
        <v>1.9230769230769232E-2</v>
      </c>
    </row>
    <row r="13" spans="1:8" x14ac:dyDescent="0.25">
      <c r="A13" s="2" t="s">
        <v>8</v>
      </c>
      <c r="B13" s="2" t="s">
        <v>9</v>
      </c>
      <c r="C13" s="3">
        <v>43979</v>
      </c>
      <c r="D13" t="s">
        <v>16</v>
      </c>
      <c r="E13" t="s">
        <v>13</v>
      </c>
      <c r="F13">
        <v>39</v>
      </c>
      <c r="G13">
        <f t="shared" si="0"/>
        <v>75</v>
      </c>
      <c r="H13">
        <f>F13/(SUM(F11:F13))</f>
        <v>0.75</v>
      </c>
    </row>
    <row r="14" spans="1:8" x14ac:dyDescent="0.25">
      <c r="A14" s="2" t="s">
        <v>8</v>
      </c>
      <c r="B14" s="2" t="s">
        <v>9</v>
      </c>
      <c r="C14" s="3">
        <v>43979</v>
      </c>
      <c r="D14" t="s">
        <v>17</v>
      </c>
      <c r="E14" t="s">
        <v>11</v>
      </c>
      <c r="F14">
        <v>2</v>
      </c>
      <c r="G14">
        <f t="shared" si="0"/>
        <v>3.278688524590164</v>
      </c>
      <c r="H14">
        <f>F14/(SUM(F14:F16))</f>
        <v>3.2786885245901641E-2</v>
      </c>
    </row>
    <row r="15" spans="1:8" x14ac:dyDescent="0.25">
      <c r="A15" s="2" t="s">
        <v>8</v>
      </c>
      <c r="B15" s="2" t="s">
        <v>9</v>
      </c>
      <c r="C15" s="3">
        <v>43979</v>
      </c>
      <c r="D15" t="s">
        <v>17</v>
      </c>
      <c r="E15" t="s">
        <v>12</v>
      </c>
      <c r="F15">
        <v>4</v>
      </c>
      <c r="G15">
        <f t="shared" si="0"/>
        <v>6.557377049180328</v>
      </c>
      <c r="H15">
        <f>F15/(SUM(F14:F16))</f>
        <v>6.5573770491803282E-2</v>
      </c>
    </row>
    <row r="16" spans="1:8" x14ac:dyDescent="0.25">
      <c r="A16" s="2" t="s">
        <v>8</v>
      </c>
      <c r="B16" s="2" t="s">
        <v>9</v>
      </c>
      <c r="C16" s="3">
        <v>43979</v>
      </c>
      <c r="D16" t="s">
        <v>17</v>
      </c>
      <c r="E16" t="s">
        <v>13</v>
      </c>
      <c r="F16">
        <v>55</v>
      </c>
      <c r="G16">
        <f t="shared" si="0"/>
        <v>90.163934426229503</v>
      </c>
      <c r="H16">
        <f>F16/(SUM(F14:F16))</f>
        <v>0.90163934426229508</v>
      </c>
    </row>
    <row r="17" spans="1:8" x14ac:dyDescent="0.25">
      <c r="A17" s="2" t="s">
        <v>8</v>
      </c>
      <c r="B17" s="2" t="s">
        <v>9</v>
      </c>
      <c r="C17" s="3">
        <v>43993</v>
      </c>
      <c r="D17" t="s">
        <v>10</v>
      </c>
      <c r="E17" t="s">
        <v>11</v>
      </c>
      <c r="F17">
        <v>3</v>
      </c>
      <c r="G17">
        <f t="shared" si="0"/>
        <v>8.5714285714285712</v>
      </c>
      <c r="H17">
        <f>F17/(SUM(F17:F19))</f>
        <v>8.5714285714285715E-2</v>
      </c>
    </row>
    <row r="18" spans="1:8" x14ac:dyDescent="0.25">
      <c r="A18" s="2" t="s">
        <v>8</v>
      </c>
      <c r="B18" s="2" t="s">
        <v>9</v>
      </c>
      <c r="C18" s="3">
        <v>43993</v>
      </c>
      <c r="D18" t="s">
        <v>10</v>
      </c>
      <c r="E18" t="s">
        <v>12</v>
      </c>
      <c r="F18">
        <v>5</v>
      </c>
      <c r="G18">
        <f t="shared" si="0"/>
        <v>14.285714285714285</v>
      </c>
      <c r="H18">
        <f>F18/(SUM(F17:F19))</f>
        <v>0.14285714285714285</v>
      </c>
    </row>
    <row r="19" spans="1:8" x14ac:dyDescent="0.25">
      <c r="A19" s="2" t="s">
        <v>8</v>
      </c>
      <c r="B19" s="2" t="s">
        <v>9</v>
      </c>
      <c r="C19" s="3">
        <v>43993</v>
      </c>
      <c r="D19" t="s">
        <v>10</v>
      </c>
      <c r="E19" t="s">
        <v>13</v>
      </c>
      <c r="F19">
        <v>27</v>
      </c>
      <c r="G19">
        <f t="shared" si="0"/>
        <v>77.142857142857153</v>
      </c>
      <c r="H19">
        <f>F19/(SUM(F17:F19))</f>
        <v>0.77142857142857146</v>
      </c>
    </row>
    <row r="20" spans="1:8" x14ac:dyDescent="0.25">
      <c r="A20" s="2" t="s">
        <v>8</v>
      </c>
      <c r="B20" s="2" t="s">
        <v>9</v>
      </c>
      <c r="C20" s="3">
        <v>43993</v>
      </c>
      <c r="D20" t="s">
        <v>14</v>
      </c>
      <c r="E20" t="s">
        <v>11</v>
      </c>
      <c r="F20">
        <v>5</v>
      </c>
      <c r="G20">
        <f t="shared" si="0"/>
        <v>9.0909090909090917</v>
      </c>
      <c r="H20">
        <f>F20/(SUM(F20:F22))</f>
        <v>9.0909090909090912E-2</v>
      </c>
    </row>
    <row r="21" spans="1:8" x14ac:dyDescent="0.25">
      <c r="A21" s="2" t="s">
        <v>8</v>
      </c>
      <c r="B21" s="2" t="s">
        <v>9</v>
      </c>
      <c r="C21" s="3">
        <v>43993</v>
      </c>
      <c r="D21" t="s">
        <v>14</v>
      </c>
      <c r="E21" t="s">
        <v>12</v>
      </c>
      <c r="F21">
        <v>4</v>
      </c>
      <c r="G21">
        <f t="shared" si="0"/>
        <v>7.2727272727272725</v>
      </c>
      <c r="H21">
        <f>F21/(SUM(F20:F22))</f>
        <v>7.2727272727272724E-2</v>
      </c>
    </row>
    <row r="22" spans="1:8" x14ac:dyDescent="0.25">
      <c r="A22" s="2" t="s">
        <v>8</v>
      </c>
      <c r="B22" s="2" t="s">
        <v>9</v>
      </c>
      <c r="C22" s="3">
        <v>43993</v>
      </c>
      <c r="D22" t="s">
        <v>14</v>
      </c>
      <c r="E22" t="s">
        <v>13</v>
      </c>
      <c r="F22">
        <v>46</v>
      </c>
      <c r="G22">
        <f t="shared" si="0"/>
        <v>83.636363636363626</v>
      </c>
      <c r="H22">
        <f>F22/(SUM(F20:F22))</f>
        <v>0.83636363636363631</v>
      </c>
    </row>
    <row r="23" spans="1:8" x14ac:dyDescent="0.25">
      <c r="A23" s="2" t="s">
        <v>8</v>
      </c>
      <c r="B23" s="2" t="s">
        <v>9</v>
      </c>
      <c r="C23" s="3">
        <v>43993</v>
      </c>
      <c r="D23" t="s">
        <v>15</v>
      </c>
      <c r="E23" t="s">
        <v>11</v>
      </c>
      <c r="F23">
        <v>5</v>
      </c>
      <c r="G23">
        <f t="shared" si="0"/>
        <v>8.9285714285714288</v>
      </c>
      <c r="H23">
        <f>F23/(SUM(F23:F25))</f>
        <v>8.9285714285714288E-2</v>
      </c>
    </row>
    <row r="24" spans="1:8" x14ac:dyDescent="0.25">
      <c r="A24" s="2" t="s">
        <v>8</v>
      </c>
      <c r="B24" s="2" t="s">
        <v>9</v>
      </c>
      <c r="C24" s="3">
        <v>43993</v>
      </c>
      <c r="D24" t="s">
        <v>15</v>
      </c>
      <c r="E24" t="s">
        <v>12</v>
      </c>
      <c r="F24">
        <v>0</v>
      </c>
      <c r="G24">
        <f t="shared" si="0"/>
        <v>0</v>
      </c>
      <c r="H24">
        <f>F24/(SUM(F23:F25))</f>
        <v>0</v>
      </c>
    </row>
    <row r="25" spans="1:8" x14ac:dyDescent="0.25">
      <c r="A25" s="2" t="s">
        <v>8</v>
      </c>
      <c r="B25" s="2" t="s">
        <v>9</v>
      </c>
      <c r="C25" s="3">
        <v>43993</v>
      </c>
      <c r="D25" t="s">
        <v>15</v>
      </c>
      <c r="E25" t="s">
        <v>13</v>
      </c>
      <c r="F25">
        <v>51</v>
      </c>
      <c r="G25">
        <f t="shared" si="0"/>
        <v>91.071428571428569</v>
      </c>
      <c r="H25">
        <f>F25/(SUM(F23:F25))</f>
        <v>0.9107142857142857</v>
      </c>
    </row>
    <row r="26" spans="1:8" x14ac:dyDescent="0.25">
      <c r="A26" s="2" t="s">
        <v>8</v>
      </c>
      <c r="B26" s="2" t="s">
        <v>9</v>
      </c>
      <c r="C26" s="3">
        <v>43993</v>
      </c>
      <c r="D26" t="s">
        <v>16</v>
      </c>
      <c r="E26" t="s">
        <v>11</v>
      </c>
      <c r="F26">
        <v>5</v>
      </c>
      <c r="G26">
        <f t="shared" si="0"/>
        <v>13.888888888888889</v>
      </c>
      <c r="H26">
        <f>F26/(SUM(F26:F28))</f>
        <v>0.1388888888888889</v>
      </c>
    </row>
    <row r="27" spans="1:8" x14ac:dyDescent="0.25">
      <c r="A27" s="2" t="s">
        <v>8</v>
      </c>
      <c r="B27" s="2" t="s">
        <v>9</v>
      </c>
      <c r="C27" s="3">
        <v>43993</v>
      </c>
      <c r="D27" t="s">
        <v>16</v>
      </c>
      <c r="E27" t="s">
        <v>12</v>
      </c>
      <c r="F27">
        <v>1</v>
      </c>
      <c r="G27">
        <f t="shared" si="0"/>
        <v>2.7777777777777777</v>
      </c>
      <c r="H27">
        <f>F27/(SUM(F26:F28))</f>
        <v>2.7777777777777776E-2</v>
      </c>
    </row>
    <row r="28" spans="1:8" x14ac:dyDescent="0.25">
      <c r="A28" s="2" t="s">
        <v>8</v>
      </c>
      <c r="B28" s="2" t="s">
        <v>9</v>
      </c>
      <c r="C28" s="3">
        <v>43993</v>
      </c>
      <c r="D28" t="s">
        <v>16</v>
      </c>
      <c r="E28" t="s">
        <v>13</v>
      </c>
      <c r="F28">
        <v>30</v>
      </c>
      <c r="G28">
        <f t="shared" si="0"/>
        <v>83.333333333333343</v>
      </c>
      <c r="H28">
        <f>F28/(SUM(F26:F28))</f>
        <v>0.83333333333333337</v>
      </c>
    </row>
    <row r="29" spans="1:8" x14ac:dyDescent="0.25">
      <c r="A29" s="2" t="s">
        <v>8</v>
      </c>
      <c r="B29" s="2" t="s">
        <v>9</v>
      </c>
      <c r="C29" s="3">
        <v>43993</v>
      </c>
      <c r="D29" t="s">
        <v>17</v>
      </c>
      <c r="E29" t="s">
        <v>11</v>
      </c>
      <c r="F29">
        <v>4</v>
      </c>
      <c r="G29">
        <f t="shared" si="0"/>
        <v>8.695652173913043</v>
      </c>
      <c r="H29">
        <f>F29/(SUM(F29:F31))</f>
        <v>8.6956521739130432E-2</v>
      </c>
    </row>
    <row r="30" spans="1:8" x14ac:dyDescent="0.25">
      <c r="A30" s="2" t="s">
        <v>8</v>
      </c>
      <c r="B30" s="2" t="s">
        <v>9</v>
      </c>
      <c r="C30" s="3">
        <v>43993</v>
      </c>
      <c r="D30" t="s">
        <v>17</v>
      </c>
      <c r="E30" t="s">
        <v>12</v>
      </c>
      <c r="F30">
        <v>1</v>
      </c>
      <c r="G30">
        <f t="shared" si="0"/>
        <v>2.1739130434782608</v>
      </c>
      <c r="H30">
        <f>F30/(SUM(F29:F31))</f>
        <v>2.1739130434782608E-2</v>
      </c>
    </row>
    <row r="31" spans="1:8" x14ac:dyDescent="0.25">
      <c r="A31" s="2" t="s">
        <v>8</v>
      </c>
      <c r="B31" s="2" t="s">
        <v>9</v>
      </c>
      <c r="C31" s="3">
        <v>43993</v>
      </c>
      <c r="D31" t="s">
        <v>17</v>
      </c>
      <c r="E31" t="s">
        <v>13</v>
      </c>
      <c r="F31">
        <v>41</v>
      </c>
      <c r="G31">
        <f t="shared" si="0"/>
        <v>89.130434782608688</v>
      </c>
      <c r="H31">
        <f>F31/(SUM(F29:F31))</f>
        <v>0.89130434782608692</v>
      </c>
    </row>
    <row r="32" spans="1:8" x14ac:dyDescent="0.25">
      <c r="A32" s="2" t="s">
        <v>8</v>
      </c>
      <c r="B32" s="2" t="s">
        <v>9</v>
      </c>
      <c r="C32" s="3">
        <v>44007</v>
      </c>
      <c r="D32" t="s">
        <v>10</v>
      </c>
      <c r="E32" t="s">
        <v>11</v>
      </c>
      <c r="F32">
        <v>11</v>
      </c>
      <c r="G32">
        <f t="shared" si="0"/>
        <v>20</v>
      </c>
      <c r="H32">
        <f>F32/(SUM(F32:F34))</f>
        <v>0.2</v>
      </c>
    </row>
    <row r="33" spans="1:8" x14ac:dyDescent="0.25">
      <c r="A33" s="2" t="s">
        <v>8</v>
      </c>
      <c r="B33" s="2" t="s">
        <v>9</v>
      </c>
      <c r="C33" s="3">
        <v>44007</v>
      </c>
      <c r="D33" t="s">
        <v>10</v>
      </c>
      <c r="E33" t="s">
        <v>12</v>
      </c>
      <c r="F33">
        <v>15</v>
      </c>
      <c r="G33">
        <f t="shared" si="0"/>
        <v>27.27272727272727</v>
      </c>
      <c r="H33">
        <f>F33/(SUM(F32:F34))</f>
        <v>0.27272727272727271</v>
      </c>
    </row>
    <row r="34" spans="1:8" x14ac:dyDescent="0.25">
      <c r="A34" s="2" t="s">
        <v>8</v>
      </c>
      <c r="B34" s="2" t="s">
        <v>9</v>
      </c>
      <c r="C34" s="3">
        <v>44007</v>
      </c>
      <c r="D34" t="s">
        <v>10</v>
      </c>
      <c r="E34" t="s">
        <v>13</v>
      </c>
      <c r="F34">
        <v>29</v>
      </c>
      <c r="G34">
        <f t="shared" si="0"/>
        <v>52.72727272727272</v>
      </c>
      <c r="H34">
        <f>F34/(SUM(F32:F34))</f>
        <v>0.52727272727272723</v>
      </c>
    </row>
    <row r="35" spans="1:8" x14ac:dyDescent="0.25">
      <c r="A35" s="2" t="s">
        <v>8</v>
      </c>
      <c r="B35" s="2" t="s">
        <v>9</v>
      </c>
      <c r="C35" s="3">
        <v>44007</v>
      </c>
      <c r="D35" t="s">
        <v>14</v>
      </c>
      <c r="E35" t="s">
        <v>11</v>
      </c>
      <c r="F35">
        <v>11</v>
      </c>
      <c r="G35">
        <f t="shared" si="0"/>
        <v>13.095238095238097</v>
      </c>
      <c r="H35">
        <f>F35/(SUM(F35:F37))</f>
        <v>0.13095238095238096</v>
      </c>
    </row>
    <row r="36" spans="1:8" x14ac:dyDescent="0.25">
      <c r="A36" s="2" t="s">
        <v>8</v>
      </c>
      <c r="B36" s="2" t="s">
        <v>9</v>
      </c>
      <c r="C36" s="3">
        <v>44007</v>
      </c>
      <c r="D36" t="s">
        <v>14</v>
      </c>
      <c r="E36" t="s">
        <v>12</v>
      </c>
      <c r="F36">
        <v>23</v>
      </c>
      <c r="G36">
        <f t="shared" si="0"/>
        <v>27.380952380952383</v>
      </c>
      <c r="H36">
        <f>F36/(SUM(F35:F37))</f>
        <v>0.27380952380952384</v>
      </c>
    </row>
    <row r="37" spans="1:8" x14ac:dyDescent="0.25">
      <c r="A37" s="2" t="s">
        <v>8</v>
      </c>
      <c r="B37" s="2" t="s">
        <v>9</v>
      </c>
      <c r="C37" s="3">
        <v>44007</v>
      </c>
      <c r="D37" t="s">
        <v>14</v>
      </c>
      <c r="E37" t="s">
        <v>13</v>
      </c>
      <c r="F37">
        <v>50</v>
      </c>
      <c r="G37">
        <f t="shared" si="0"/>
        <v>59.523809523809526</v>
      </c>
      <c r="H37">
        <f>F37/(SUM(F35:F37))</f>
        <v>0.59523809523809523</v>
      </c>
    </row>
    <row r="38" spans="1:8" x14ac:dyDescent="0.25">
      <c r="A38" s="2" t="s">
        <v>8</v>
      </c>
      <c r="B38" s="2" t="s">
        <v>9</v>
      </c>
      <c r="C38" s="3">
        <v>44007</v>
      </c>
      <c r="D38" t="s">
        <v>15</v>
      </c>
      <c r="E38" t="s">
        <v>11</v>
      </c>
      <c r="F38">
        <v>17</v>
      </c>
      <c r="G38">
        <f t="shared" si="0"/>
        <v>23.287671232876711</v>
      </c>
      <c r="H38">
        <f>F38/(SUM(F38:F40))</f>
        <v>0.23287671232876711</v>
      </c>
    </row>
    <row r="39" spans="1:8" x14ac:dyDescent="0.25">
      <c r="A39" s="2" t="s">
        <v>8</v>
      </c>
      <c r="B39" s="2" t="s">
        <v>9</v>
      </c>
      <c r="C39" s="3">
        <v>44007</v>
      </c>
      <c r="D39" t="s">
        <v>15</v>
      </c>
      <c r="E39" t="s">
        <v>12</v>
      </c>
      <c r="F39">
        <v>8</v>
      </c>
      <c r="G39">
        <f t="shared" si="0"/>
        <v>10.95890410958904</v>
      </c>
      <c r="H39">
        <f>F39/(SUM(F38:F40))</f>
        <v>0.1095890410958904</v>
      </c>
    </row>
    <row r="40" spans="1:8" x14ac:dyDescent="0.25">
      <c r="A40" s="2" t="s">
        <v>8</v>
      </c>
      <c r="B40" s="2" t="s">
        <v>9</v>
      </c>
      <c r="C40" s="3">
        <v>44007</v>
      </c>
      <c r="D40" t="s">
        <v>15</v>
      </c>
      <c r="E40" t="s">
        <v>13</v>
      </c>
      <c r="F40">
        <v>48</v>
      </c>
      <c r="G40">
        <f t="shared" si="0"/>
        <v>65.753424657534239</v>
      </c>
      <c r="H40">
        <f>F40/(SUM(F38:F40))</f>
        <v>0.65753424657534243</v>
      </c>
    </row>
    <row r="41" spans="1:8" x14ac:dyDescent="0.25">
      <c r="A41" s="2" t="s">
        <v>8</v>
      </c>
      <c r="B41" s="2" t="s">
        <v>9</v>
      </c>
      <c r="C41" s="3">
        <v>44007</v>
      </c>
      <c r="D41" t="s">
        <v>16</v>
      </c>
      <c r="E41" t="s">
        <v>11</v>
      </c>
      <c r="F41">
        <v>8</v>
      </c>
      <c r="G41">
        <f t="shared" si="0"/>
        <v>15.384615384615385</v>
      </c>
      <c r="H41">
        <f>F41/(SUM(F41:F43))</f>
        <v>0.15384615384615385</v>
      </c>
    </row>
    <row r="42" spans="1:8" x14ac:dyDescent="0.25">
      <c r="A42" s="2" t="s">
        <v>8</v>
      </c>
      <c r="B42" s="2" t="s">
        <v>9</v>
      </c>
      <c r="C42" s="3">
        <v>44007</v>
      </c>
      <c r="D42" t="s">
        <v>16</v>
      </c>
      <c r="E42" t="s">
        <v>12</v>
      </c>
      <c r="F42">
        <v>21</v>
      </c>
      <c r="G42">
        <f t="shared" si="0"/>
        <v>40.384615384615387</v>
      </c>
      <c r="H42">
        <f>F42/(SUM(F41:F43))</f>
        <v>0.40384615384615385</v>
      </c>
    </row>
    <row r="43" spans="1:8" x14ac:dyDescent="0.25">
      <c r="A43" s="2" t="s">
        <v>8</v>
      </c>
      <c r="B43" s="2" t="s">
        <v>9</v>
      </c>
      <c r="C43" s="3">
        <v>44007</v>
      </c>
      <c r="D43" t="s">
        <v>16</v>
      </c>
      <c r="E43" t="s">
        <v>13</v>
      </c>
      <c r="F43">
        <v>23</v>
      </c>
      <c r="G43">
        <f t="shared" si="0"/>
        <v>44.230769230769226</v>
      </c>
      <c r="H43">
        <f>F43/(SUM(F41:F43))</f>
        <v>0.44230769230769229</v>
      </c>
    </row>
    <row r="44" spans="1:8" x14ac:dyDescent="0.25">
      <c r="A44" s="2" t="s">
        <v>8</v>
      </c>
      <c r="B44" s="2" t="s">
        <v>9</v>
      </c>
      <c r="C44" s="3">
        <v>44007</v>
      </c>
      <c r="D44" t="s">
        <v>17</v>
      </c>
      <c r="E44" t="s">
        <v>11</v>
      </c>
      <c r="F44">
        <v>7</v>
      </c>
      <c r="G44">
        <f t="shared" si="0"/>
        <v>12.5</v>
      </c>
      <c r="H44">
        <f>F44/(SUM(F44:F46))</f>
        <v>0.125</v>
      </c>
    </row>
    <row r="45" spans="1:8" x14ac:dyDescent="0.25">
      <c r="A45" s="2" t="s">
        <v>8</v>
      </c>
      <c r="B45" s="2" t="s">
        <v>9</v>
      </c>
      <c r="C45" s="3">
        <v>44007</v>
      </c>
      <c r="D45" t="s">
        <v>17</v>
      </c>
      <c r="E45" t="s">
        <v>12</v>
      </c>
      <c r="F45">
        <v>8</v>
      </c>
      <c r="G45">
        <f t="shared" si="0"/>
        <v>14.285714285714285</v>
      </c>
      <c r="H45">
        <f>F45/(SUM(F44:F46))</f>
        <v>0.14285714285714285</v>
      </c>
    </row>
    <row r="46" spans="1:8" x14ac:dyDescent="0.25">
      <c r="A46" s="2" t="s">
        <v>8</v>
      </c>
      <c r="B46" s="2" t="s">
        <v>9</v>
      </c>
      <c r="C46" s="3">
        <v>44007</v>
      </c>
      <c r="D46" t="s">
        <v>17</v>
      </c>
      <c r="E46" t="s">
        <v>13</v>
      </c>
      <c r="F46">
        <v>41</v>
      </c>
      <c r="G46">
        <f t="shared" si="0"/>
        <v>73.214285714285708</v>
      </c>
      <c r="H46">
        <f>F46/(SUM(F44:F46))</f>
        <v>0.7321428571428571</v>
      </c>
    </row>
    <row r="47" spans="1:8" x14ac:dyDescent="0.25">
      <c r="A47" s="2" t="s">
        <v>8</v>
      </c>
      <c r="B47" s="2" t="s">
        <v>9</v>
      </c>
      <c r="C47" s="3">
        <v>44021</v>
      </c>
      <c r="D47" t="s">
        <v>10</v>
      </c>
      <c r="E47" t="s">
        <v>11</v>
      </c>
      <c r="F47">
        <v>2</v>
      </c>
      <c r="G47">
        <f t="shared" si="0"/>
        <v>4.8780487804878048</v>
      </c>
      <c r="H47">
        <f>F47/(SUM(F47:F49))</f>
        <v>4.878048780487805E-2</v>
      </c>
    </row>
    <row r="48" spans="1:8" x14ac:dyDescent="0.25">
      <c r="A48" s="2" t="s">
        <v>8</v>
      </c>
      <c r="B48" s="2" t="s">
        <v>9</v>
      </c>
      <c r="C48" s="3">
        <v>44021</v>
      </c>
      <c r="D48" t="s">
        <v>10</v>
      </c>
      <c r="E48" t="s">
        <v>12</v>
      </c>
      <c r="F48">
        <v>0</v>
      </c>
      <c r="G48">
        <f t="shared" si="0"/>
        <v>0</v>
      </c>
      <c r="H48">
        <f>F48/(SUM(F47:F49))</f>
        <v>0</v>
      </c>
    </row>
    <row r="49" spans="1:8" x14ac:dyDescent="0.25">
      <c r="A49" s="2" t="s">
        <v>8</v>
      </c>
      <c r="B49" s="2" t="s">
        <v>9</v>
      </c>
      <c r="C49" s="3">
        <v>44021</v>
      </c>
      <c r="D49" t="s">
        <v>10</v>
      </c>
      <c r="E49" t="s">
        <v>13</v>
      </c>
      <c r="F49">
        <v>39</v>
      </c>
      <c r="G49">
        <f t="shared" si="0"/>
        <v>95.121951219512198</v>
      </c>
      <c r="H49">
        <f>F49/(SUM(F47:F49))</f>
        <v>0.95121951219512191</v>
      </c>
    </row>
    <row r="50" spans="1:8" x14ac:dyDescent="0.25">
      <c r="A50" s="2" t="s">
        <v>8</v>
      </c>
      <c r="B50" s="2" t="s">
        <v>9</v>
      </c>
      <c r="C50" s="3">
        <v>44021</v>
      </c>
      <c r="D50" t="s">
        <v>14</v>
      </c>
      <c r="E50" t="s">
        <v>11</v>
      </c>
      <c r="F50">
        <v>4</v>
      </c>
      <c r="G50">
        <f t="shared" si="0"/>
        <v>8.5106382978723403</v>
      </c>
      <c r="H50">
        <f>F50/(SUM(F50:F52))</f>
        <v>8.5106382978723402E-2</v>
      </c>
    </row>
    <row r="51" spans="1:8" x14ac:dyDescent="0.25">
      <c r="A51" s="2" t="s">
        <v>8</v>
      </c>
      <c r="B51" s="2" t="s">
        <v>9</v>
      </c>
      <c r="C51" s="3">
        <v>44021</v>
      </c>
      <c r="D51" t="s">
        <v>14</v>
      </c>
      <c r="E51" t="s">
        <v>12</v>
      </c>
      <c r="F51">
        <v>5</v>
      </c>
      <c r="G51">
        <f t="shared" si="0"/>
        <v>10.638297872340425</v>
      </c>
      <c r="H51">
        <f>F51/(SUM(F50:F52))</f>
        <v>0.10638297872340426</v>
      </c>
    </row>
    <row r="52" spans="1:8" x14ac:dyDescent="0.25">
      <c r="A52" s="2" t="s">
        <v>8</v>
      </c>
      <c r="B52" s="2" t="s">
        <v>9</v>
      </c>
      <c r="C52" s="3">
        <v>44021</v>
      </c>
      <c r="D52" t="s">
        <v>14</v>
      </c>
      <c r="E52" t="s">
        <v>13</v>
      </c>
      <c r="F52">
        <v>38</v>
      </c>
      <c r="G52">
        <f t="shared" si="0"/>
        <v>80.851063829787222</v>
      </c>
      <c r="H52">
        <f>F52/(SUM(F50:F52))</f>
        <v>0.80851063829787229</v>
      </c>
    </row>
    <row r="53" spans="1:8" x14ac:dyDescent="0.25">
      <c r="A53" s="2" t="s">
        <v>8</v>
      </c>
      <c r="B53" s="2" t="s">
        <v>9</v>
      </c>
      <c r="C53" s="3">
        <v>44021</v>
      </c>
      <c r="D53" t="s">
        <v>15</v>
      </c>
      <c r="E53" t="s">
        <v>11</v>
      </c>
      <c r="F53">
        <v>7</v>
      </c>
      <c r="G53">
        <f t="shared" si="0"/>
        <v>50</v>
      </c>
      <c r="H53">
        <f>F53/(SUM(F53:F55))</f>
        <v>0.5</v>
      </c>
    </row>
    <row r="54" spans="1:8" x14ac:dyDescent="0.25">
      <c r="A54" s="2" t="s">
        <v>8</v>
      </c>
      <c r="B54" s="2" t="s">
        <v>9</v>
      </c>
      <c r="C54" s="3">
        <v>44021</v>
      </c>
      <c r="D54" t="s">
        <v>15</v>
      </c>
      <c r="E54" t="s">
        <v>12</v>
      </c>
      <c r="F54">
        <v>0</v>
      </c>
      <c r="G54">
        <f t="shared" si="0"/>
        <v>0</v>
      </c>
      <c r="H54">
        <f>F54/(SUM(F53:F55))</f>
        <v>0</v>
      </c>
    </row>
    <row r="55" spans="1:8" x14ac:dyDescent="0.25">
      <c r="A55" s="2" t="s">
        <v>8</v>
      </c>
      <c r="B55" s="2" t="s">
        <v>9</v>
      </c>
      <c r="C55" s="3">
        <v>44021</v>
      </c>
      <c r="D55" t="s">
        <v>15</v>
      </c>
      <c r="E55" t="s">
        <v>13</v>
      </c>
      <c r="F55">
        <v>7</v>
      </c>
      <c r="G55">
        <f t="shared" si="0"/>
        <v>50</v>
      </c>
      <c r="H55">
        <f>F55/(SUM(F53:F55))</f>
        <v>0.5</v>
      </c>
    </row>
    <row r="56" spans="1:8" x14ac:dyDescent="0.25">
      <c r="A56" s="2" t="s">
        <v>8</v>
      </c>
      <c r="B56" s="2" t="s">
        <v>9</v>
      </c>
      <c r="C56" s="3">
        <v>44021</v>
      </c>
      <c r="D56" t="s">
        <v>16</v>
      </c>
      <c r="E56" t="s">
        <v>11</v>
      </c>
      <c r="F56">
        <v>5</v>
      </c>
      <c r="G56">
        <f t="shared" si="0"/>
        <v>15.151515151515152</v>
      </c>
      <c r="H56">
        <f>F56/(SUM(F56:F58))</f>
        <v>0.15151515151515152</v>
      </c>
    </row>
    <row r="57" spans="1:8" x14ac:dyDescent="0.25">
      <c r="A57" s="2" t="s">
        <v>8</v>
      </c>
      <c r="B57" s="2" t="s">
        <v>9</v>
      </c>
      <c r="C57" s="3">
        <v>44021</v>
      </c>
      <c r="D57" t="s">
        <v>16</v>
      </c>
      <c r="E57" t="s">
        <v>12</v>
      </c>
      <c r="F57">
        <v>3</v>
      </c>
      <c r="G57">
        <f t="shared" si="0"/>
        <v>9.0909090909090917</v>
      </c>
      <c r="H57">
        <f>F57/(SUM(F56:F58))</f>
        <v>9.0909090909090912E-2</v>
      </c>
    </row>
    <row r="58" spans="1:8" x14ac:dyDescent="0.25">
      <c r="A58" s="2" t="s">
        <v>8</v>
      </c>
      <c r="B58" s="2" t="s">
        <v>9</v>
      </c>
      <c r="C58" s="3">
        <v>44021</v>
      </c>
      <c r="D58" t="s">
        <v>16</v>
      </c>
      <c r="E58" t="s">
        <v>13</v>
      </c>
      <c r="F58">
        <v>25</v>
      </c>
      <c r="G58">
        <f t="shared" si="0"/>
        <v>75.757575757575751</v>
      </c>
      <c r="H58">
        <f>F58/(SUM(F56:F58))</f>
        <v>0.75757575757575757</v>
      </c>
    </row>
    <row r="59" spans="1:8" x14ac:dyDescent="0.25">
      <c r="A59" s="2" t="s">
        <v>8</v>
      </c>
      <c r="B59" s="2" t="s">
        <v>9</v>
      </c>
      <c r="C59" s="3">
        <v>44021</v>
      </c>
      <c r="D59" t="s">
        <v>17</v>
      </c>
      <c r="E59" t="s">
        <v>11</v>
      </c>
      <c r="F59">
        <v>2</v>
      </c>
      <c r="G59">
        <f t="shared" si="0"/>
        <v>7.1428571428571423</v>
      </c>
      <c r="H59">
        <f>F59/(SUM(F59:F61))</f>
        <v>7.1428571428571425E-2</v>
      </c>
    </row>
    <row r="60" spans="1:8" x14ac:dyDescent="0.25">
      <c r="A60" s="2" t="s">
        <v>8</v>
      </c>
      <c r="B60" s="2" t="s">
        <v>9</v>
      </c>
      <c r="C60" s="3">
        <v>44021</v>
      </c>
      <c r="D60" t="s">
        <v>17</v>
      </c>
      <c r="E60" t="s">
        <v>12</v>
      </c>
      <c r="F60">
        <v>4</v>
      </c>
      <c r="G60">
        <f t="shared" si="0"/>
        <v>14.285714285714285</v>
      </c>
      <c r="H60">
        <f>F60/(SUM(F59:F61))</f>
        <v>0.14285714285714285</v>
      </c>
    </row>
    <row r="61" spans="1:8" x14ac:dyDescent="0.25">
      <c r="A61" s="2" t="s">
        <v>8</v>
      </c>
      <c r="B61" s="2" t="s">
        <v>9</v>
      </c>
      <c r="C61" s="3">
        <v>44021</v>
      </c>
      <c r="D61" t="s">
        <v>17</v>
      </c>
      <c r="E61" t="s">
        <v>13</v>
      </c>
      <c r="F61">
        <v>22</v>
      </c>
      <c r="G61">
        <f t="shared" si="0"/>
        <v>78.571428571428569</v>
      </c>
      <c r="H61">
        <f>F61/(SUM(F59:F61))</f>
        <v>0.7857142857142857</v>
      </c>
    </row>
    <row r="62" spans="1:8" x14ac:dyDescent="0.25">
      <c r="A62" s="2" t="s">
        <v>8</v>
      </c>
      <c r="B62" s="2" t="s">
        <v>9</v>
      </c>
      <c r="C62" s="3">
        <v>44034</v>
      </c>
      <c r="D62" t="s">
        <v>10</v>
      </c>
      <c r="E62" t="s">
        <v>11</v>
      </c>
      <c r="F62">
        <v>0</v>
      </c>
      <c r="G62">
        <f t="shared" si="0"/>
        <v>0</v>
      </c>
      <c r="H62">
        <f>F62/(SUM(F62:F64))</f>
        <v>0</v>
      </c>
    </row>
    <row r="63" spans="1:8" x14ac:dyDescent="0.25">
      <c r="A63" s="2" t="s">
        <v>8</v>
      </c>
      <c r="B63" s="2" t="s">
        <v>9</v>
      </c>
      <c r="C63" s="3">
        <v>44034</v>
      </c>
      <c r="D63" t="s">
        <v>10</v>
      </c>
      <c r="E63" t="s">
        <v>12</v>
      </c>
      <c r="F63">
        <v>1</v>
      </c>
      <c r="G63">
        <f t="shared" si="0"/>
        <v>7.6923076923076925</v>
      </c>
      <c r="H63">
        <f>F63/(SUM(F62:F64))</f>
        <v>7.6923076923076927E-2</v>
      </c>
    </row>
    <row r="64" spans="1:8" x14ac:dyDescent="0.25">
      <c r="A64" s="2" t="s">
        <v>8</v>
      </c>
      <c r="B64" s="2" t="s">
        <v>9</v>
      </c>
      <c r="C64" s="3">
        <v>44034</v>
      </c>
      <c r="D64" t="s">
        <v>10</v>
      </c>
      <c r="E64" t="s">
        <v>13</v>
      </c>
      <c r="F64">
        <v>12</v>
      </c>
      <c r="G64">
        <f t="shared" si="0"/>
        <v>92.307692307692307</v>
      </c>
      <c r="H64">
        <f>F64/(SUM(F62:F64))</f>
        <v>0.92307692307692313</v>
      </c>
    </row>
    <row r="65" spans="1:8" x14ac:dyDescent="0.25">
      <c r="A65" s="2" t="s">
        <v>8</v>
      </c>
      <c r="B65" s="2" t="s">
        <v>9</v>
      </c>
      <c r="C65" s="3">
        <v>44034</v>
      </c>
      <c r="D65" t="s">
        <v>14</v>
      </c>
      <c r="E65" t="s">
        <v>11</v>
      </c>
      <c r="F65">
        <v>1</v>
      </c>
      <c r="G65">
        <f t="shared" si="0"/>
        <v>5.8823529411764701</v>
      </c>
      <c r="H65">
        <f>F65/(SUM(F65:F67))</f>
        <v>5.8823529411764705E-2</v>
      </c>
    </row>
    <row r="66" spans="1:8" x14ac:dyDescent="0.25">
      <c r="A66" s="2" t="s">
        <v>8</v>
      </c>
      <c r="B66" s="2" t="s">
        <v>9</v>
      </c>
      <c r="C66" s="3">
        <v>44034</v>
      </c>
      <c r="D66" t="s">
        <v>14</v>
      </c>
      <c r="E66" t="s">
        <v>12</v>
      </c>
      <c r="F66">
        <v>4</v>
      </c>
      <c r="G66">
        <f t="shared" si="0"/>
        <v>23.52941176470588</v>
      </c>
      <c r="H66">
        <f>F66/(SUM(F65:F67))</f>
        <v>0.23529411764705882</v>
      </c>
    </row>
    <row r="67" spans="1:8" x14ac:dyDescent="0.25">
      <c r="A67" s="2" t="s">
        <v>8</v>
      </c>
      <c r="B67" s="2" t="s">
        <v>9</v>
      </c>
      <c r="C67" s="3">
        <v>44034</v>
      </c>
      <c r="D67" t="s">
        <v>14</v>
      </c>
      <c r="E67" t="s">
        <v>13</v>
      </c>
      <c r="F67">
        <v>12</v>
      </c>
      <c r="G67">
        <f t="shared" si="0"/>
        <v>70.588235294117652</v>
      </c>
      <c r="H67">
        <f>F67/(SUM(F65:F67))</f>
        <v>0.70588235294117652</v>
      </c>
    </row>
    <row r="68" spans="1:8" x14ac:dyDescent="0.25">
      <c r="A68" s="2" t="s">
        <v>8</v>
      </c>
      <c r="B68" s="2" t="s">
        <v>9</v>
      </c>
      <c r="C68" s="3">
        <v>44034</v>
      </c>
      <c r="D68" t="s">
        <v>15</v>
      </c>
      <c r="E68" t="s">
        <v>11</v>
      </c>
      <c r="F68">
        <v>4</v>
      </c>
      <c r="G68">
        <f t="shared" ref="G68:G76" si="1">H68*100</f>
        <v>16.666666666666664</v>
      </c>
      <c r="H68">
        <f>F68/(SUM(F68:F70))</f>
        <v>0.16666666666666666</v>
      </c>
    </row>
    <row r="69" spans="1:8" x14ac:dyDescent="0.25">
      <c r="A69" s="2" t="s">
        <v>8</v>
      </c>
      <c r="B69" s="2" t="s">
        <v>9</v>
      </c>
      <c r="C69" s="3">
        <v>44034</v>
      </c>
      <c r="D69" t="s">
        <v>15</v>
      </c>
      <c r="E69" t="s">
        <v>12</v>
      </c>
      <c r="F69">
        <v>5</v>
      </c>
      <c r="G69">
        <f t="shared" si="1"/>
        <v>20.833333333333336</v>
      </c>
      <c r="H69">
        <f>F69/(SUM(F68:F70))</f>
        <v>0.20833333333333334</v>
      </c>
    </row>
    <row r="70" spans="1:8" x14ac:dyDescent="0.25">
      <c r="A70" s="2" t="s">
        <v>8</v>
      </c>
      <c r="B70" s="2" t="s">
        <v>9</v>
      </c>
      <c r="C70" s="3">
        <v>44034</v>
      </c>
      <c r="D70" t="s">
        <v>15</v>
      </c>
      <c r="E70" t="s">
        <v>13</v>
      </c>
      <c r="F70">
        <v>15</v>
      </c>
      <c r="G70">
        <f t="shared" si="1"/>
        <v>62.5</v>
      </c>
      <c r="H70">
        <f>F70/(SUM(F68:F70))</f>
        <v>0.625</v>
      </c>
    </row>
    <row r="71" spans="1:8" x14ac:dyDescent="0.25">
      <c r="A71" s="2" t="s">
        <v>8</v>
      </c>
      <c r="B71" s="2" t="s">
        <v>9</v>
      </c>
      <c r="C71" s="3">
        <v>44034</v>
      </c>
      <c r="D71" t="s">
        <v>16</v>
      </c>
      <c r="E71" t="s">
        <v>11</v>
      </c>
      <c r="F71">
        <v>3</v>
      </c>
      <c r="G71">
        <f t="shared" si="1"/>
        <v>10</v>
      </c>
      <c r="H71">
        <f>F71/(SUM(F71:F73))</f>
        <v>0.1</v>
      </c>
    </row>
    <row r="72" spans="1:8" x14ac:dyDescent="0.25">
      <c r="A72" s="2" t="s">
        <v>8</v>
      </c>
      <c r="B72" s="2" t="s">
        <v>9</v>
      </c>
      <c r="C72" s="3">
        <v>44034</v>
      </c>
      <c r="D72" t="s">
        <v>16</v>
      </c>
      <c r="E72" t="s">
        <v>12</v>
      </c>
      <c r="F72">
        <v>13</v>
      </c>
      <c r="G72">
        <f t="shared" si="1"/>
        <v>43.333333333333336</v>
      </c>
      <c r="H72">
        <f>F72/(SUM(F71:F73))</f>
        <v>0.43333333333333335</v>
      </c>
    </row>
    <row r="73" spans="1:8" x14ac:dyDescent="0.25">
      <c r="A73" s="2" t="s">
        <v>8</v>
      </c>
      <c r="B73" s="2" t="s">
        <v>9</v>
      </c>
      <c r="C73" s="3">
        <v>44034</v>
      </c>
      <c r="D73" t="s">
        <v>16</v>
      </c>
      <c r="E73" t="s">
        <v>13</v>
      </c>
      <c r="F73">
        <v>14</v>
      </c>
      <c r="G73">
        <f t="shared" si="1"/>
        <v>46.666666666666664</v>
      </c>
      <c r="H73">
        <f>F73/(SUM(F71:F73))</f>
        <v>0.46666666666666667</v>
      </c>
    </row>
    <row r="74" spans="1:8" x14ac:dyDescent="0.25">
      <c r="A74" s="2" t="s">
        <v>8</v>
      </c>
      <c r="B74" s="2" t="s">
        <v>9</v>
      </c>
      <c r="C74" s="3">
        <v>44034</v>
      </c>
      <c r="D74" t="s">
        <v>17</v>
      </c>
      <c r="E74" t="s">
        <v>11</v>
      </c>
      <c r="F74">
        <v>3</v>
      </c>
      <c r="G74">
        <f t="shared" si="1"/>
        <v>12.5</v>
      </c>
      <c r="H74">
        <f>F74/(SUM(F74:F76))</f>
        <v>0.125</v>
      </c>
    </row>
    <row r="75" spans="1:8" x14ac:dyDescent="0.25">
      <c r="A75" s="2" t="s">
        <v>8</v>
      </c>
      <c r="B75" s="2" t="s">
        <v>9</v>
      </c>
      <c r="C75" s="3">
        <v>44034</v>
      </c>
      <c r="D75" t="s">
        <v>17</v>
      </c>
      <c r="E75" t="s">
        <v>12</v>
      </c>
      <c r="F75">
        <v>1</v>
      </c>
      <c r="G75">
        <f t="shared" si="1"/>
        <v>4.1666666666666661</v>
      </c>
      <c r="H75">
        <f>F75/(SUM(F74:F76))</f>
        <v>4.1666666666666664E-2</v>
      </c>
    </row>
    <row r="76" spans="1:8" x14ac:dyDescent="0.25">
      <c r="A76" s="2" t="s">
        <v>8</v>
      </c>
      <c r="B76" s="2" t="s">
        <v>9</v>
      </c>
      <c r="C76" s="3">
        <v>44034</v>
      </c>
      <c r="D76" t="s">
        <v>17</v>
      </c>
      <c r="E76" t="s">
        <v>13</v>
      </c>
      <c r="F76">
        <v>20</v>
      </c>
      <c r="G76">
        <f t="shared" si="1"/>
        <v>83.333333333333343</v>
      </c>
      <c r="H76">
        <f>F76/(SUM(F74:F76))</f>
        <v>0.83333333333333337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I10" sqref="I10"/>
    </sheetView>
  </sheetViews>
  <sheetFormatPr baseColWidth="10" defaultRowHeight="15" x14ac:dyDescent="0.25"/>
  <cols>
    <col min="1" max="1" width="9.85546875" bestFit="1" customWidth="1"/>
    <col min="2" max="2" width="14.5703125" bestFit="1" customWidth="1"/>
    <col min="3" max="3" width="10.140625" bestFit="1" customWidth="1"/>
    <col min="4" max="4" width="10.5703125" bestFit="1" customWidth="1"/>
    <col min="5" max="5" width="18" bestFit="1" customWidth="1"/>
    <col min="6" max="6" width="8.28515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t="s">
        <v>18</v>
      </c>
      <c r="B2" s="2" t="s">
        <v>9</v>
      </c>
      <c r="C2" s="3">
        <v>43979</v>
      </c>
      <c r="D2" t="s">
        <v>19</v>
      </c>
      <c r="E2" t="s">
        <v>11</v>
      </c>
      <c r="F2">
        <v>2</v>
      </c>
    </row>
    <row r="3" spans="1:6" x14ac:dyDescent="0.25">
      <c r="A3" t="s">
        <v>18</v>
      </c>
      <c r="B3" s="2" t="s">
        <v>9</v>
      </c>
      <c r="C3" s="3">
        <v>43979</v>
      </c>
      <c r="D3" t="s">
        <v>19</v>
      </c>
      <c r="E3" t="s">
        <v>12</v>
      </c>
      <c r="F3">
        <v>0</v>
      </c>
    </row>
    <row r="4" spans="1:6" x14ac:dyDescent="0.25">
      <c r="A4" t="s">
        <v>18</v>
      </c>
      <c r="B4" s="2" t="s">
        <v>9</v>
      </c>
      <c r="C4" s="3">
        <v>43979</v>
      </c>
      <c r="D4" t="s">
        <v>19</v>
      </c>
      <c r="E4" t="s">
        <v>13</v>
      </c>
      <c r="F4">
        <v>1</v>
      </c>
    </row>
    <row r="5" spans="1:6" x14ac:dyDescent="0.25">
      <c r="A5" t="s">
        <v>18</v>
      </c>
      <c r="B5" s="2" t="s">
        <v>9</v>
      </c>
      <c r="C5" s="3">
        <v>43979</v>
      </c>
      <c r="D5" t="s">
        <v>20</v>
      </c>
      <c r="E5" t="s">
        <v>11</v>
      </c>
      <c r="F5">
        <v>2</v>
      </c>
    </row>
    <row r="6" spans="1:6" x14ac:dyDescent="0.25">
      <c r="A6" t="s">
        <v>18</v>
      </c>
      <c r="B6" s="2" t="s">
        <v>9</v>
      </c>
      <c r="C6" s="3">
        <v>43979</v>
      </c>
      <c r="D6" t="s">
        <v>20</v>
      </c>
      <c r="E6" t="s">
        <v>12</v>
      </c>
      <c r="F6">
        <v>0</v>
      </c>
    </row>
    <row r="7" spans="1:6" x14ac:dyDescent="0.25">
      <c r="A7" t="s">
        <v>18</v>
      </c>
      <c r="B7" s="2" t="s">
        <v>9</v>
      </c>
      <c r="C7" s="3">
        <v>43979</v>
      </c>
      <c r="D7" t="s">
        <v>20</v>
      </c>
      <c r="E7" t="s">
        <v>13</v>
      </c>
      <c r="F7">
        <v>0</v>
      </c>
    </row>
    <row r="8" spans="1:6" x14ac:dyDescent="0.25">
      <c r="A8" t="s">
        <v>18</v>
      </c>
      <c r="B8" s="2" t="s">
        <v>9</v>
      </c>
      <c r="C8" s="3">
        <v>43979</v>
      </c>
      <c r="D8" t="s">
        <v>21</v>
      </c>
      <c r="E8" t="s">
        <v>11</v>
      </c>
      <c r="F8">
        <v>3</v>
      </c>
    </row>
    <row r="9" spans="1:6" x14ac:dyDescent="0.25">
      <c r="A9" t="s">
        <v>18</v>
      </c>
      <c r="B9" s="2" t="s">
        <v>9</v>
      </c>
      <c r="C9" s="3">
        <v>43979</v>
      </c>
      <c r="D9" t="s">
        <v>21</v>
      </c>
      <c r="E9" t="s">
        <v>12</v>
      </c>
      <c r="F9">
        <v>0</v>
      </c>
    </row>
    <row r="10" spans="1:6" x14ac:dyDescent="0.25">
      <c r="A10" t="s">
        <v>18</v>
      </c>
      <c r="B10" s="2" t="s">
        <v>9</v>
      </c>
      <c r="C10" s="3">
        <v>43979</v>
      </c>
      <c r="D10" t="s">
        <v>21</v>
      </c>
      <c r="E10" t="s">
        <v>13</v>
      </c>
      <c r="F10">
        <v>0</v>
      </c>
    </row>
    <row r="11" spans="1:6" x14ac:dyDescent="0.25">
      <c r="A11" t="s">
        <v>18</v>
      </c>
      <c r="B11" s="2" t="s">
        <v>9</v>
      </c>
      <c r="C11" s="3">
        <v>43979</v>
      </c>
      <c r="D11" t="s">
        <v>22</v>
      </c>
      <c r="E11" t="s">
        <v>11</v>
      </c>
      <c r="F11">
        <v>2</v>
      </c>
    </row>
    <row r="12" spans="1:6" x14ac:dyDescent="0.25">
      <c r="A12" t="s">
        <v>18</v>
      </c>
      <c r="B12" s="2" t="s">
        <v>9</v>
      </c>
      <c r="C12" s="3">
        <v>43979</v>
      </c>
      <c r="D12" t="s">
        <v>22</v>
      </c>
      <c r="E12" t="s">
        <v>12</v>
      </c>
      <c r="F12">
        <v>0</v>
      </c>
    </row>
    <row r="13" spans="1:6" x14ac:dyDescent="0.25">
      <c r="A13" t="s">
        <v>18</v>
      </c>
      <c r="B13" s="2" t="s">
        <v>9</v>
      </c>
      <c r="C13" s="3">
        <v>43979</v>
      </c>
      <c r="D13" t="s">
        <v>22</v>
      </c>
      <c r="E13" t="s">
        <v>13</v>
      </c>
      <c r="F13">
        <v>0</v>
      </c>
    </row>
    <row r="14" spans="1:6" x14ac:dyDescent="0.25">
      <c r="A14" t="s">
        <v>18</v>
      </c>
      <c r="B14" s="2" t="s">
        <v>9</v>
      </c>
      <c r="C14" s="3">
        <v>43979</v>
      </c>
      <c r="D14" t="s">
        <v>23</v>
      </c>
      <c r="E14" t="s">
        <v>11</v>
      </c>
      <c r="F14">
        <v>0</v>
      </c>
    </row>
    <row r="15" spans="1:6" x14ac:dyDescent="0.25">
      <c r="A15" t="s">
        <v>18</v>
      </c>
      <c r="B15" s="2" t="s">
        <v>9</v>
      </c>
      <c r="C15" s="3">
        <v>43979</v>
      </c>
      <c r="D15" t="s">
        <v>23</v>
      </c>
      <c r="E15" t="s">
        <v>12</v>
      </c>
      <c r="F15">
        <v>0</v>
      </c>
    </row>
    <row r="16" spans="1:6" x14ac:dyDescent="0.25">
      <c r="A16" t="s">
        <v>18</v>
      </c>
      <c r="B16" s="2" t="s">
        <v>9</v>
      </c>
      <c r="C16" s="3">
        <v>43979</v>
      </c>
      <c r="D16" t="s">
        <v>23</v>
      </c>
      <c r="E16" t="s">
        <v>13</v>
      </c>
      <c r="F16">
        <v>0</v>
      </c>
    </row>
    <row r="17" spans="1:6" x14ac:dyDescent="0.25">
      <c r="A17" t="s">
        <v>18</v>
      </c>
      <c r="B17" s="2" t="s">
        <v>9</v>
      </c>
      <c r="C17" s="3">
        <v>43993</v>
      </c>
      <c r="D17" t="s">
        <v>19</v>
      </c>
      <c r="E17" t="s">
        <v>11</v>
      </c>
      <c r="F17">
        <v>0</v>
      </c>
    </row>
    <row r="18" spans="1:6" x14ac:dyDescent="0.25">
      <c r="A18" t="s">
        <v>18</v>
      </c>
      <c r="B18" s="2" t="s">
        <v>9</v>
      </c>
      <c r="C18" s="3">
        <v>43993</v>
      </c>
      <c r="D18" t="s">
        <v>19</v>
      </c>
      <c r="E18" t="s">
        <v>12</v>
      </c>
      <c r="F18">
        <v>0</v>
      </c>
    </row>
    <row r="19" spans="1:6" x14ac:dyDescent="0.25">
      <c r="A19" t="s">
        <v>18</v>
      </c>
      <c r="B19" s="2" t="s">
        <v>9</v>
      </c>
      <c r="C19" s="3">
        <v>43993</v>
      </c>
      <c r="D19" t="s">
        <v>19</v>
      </c>
      <c r="E19" t="s">
        <v>13</v>
      </c>
      <c r="F19">
        <v>0</v>
      </c>
    </row>
    <row r="20" spans="1:6" x14ac:dyDescent="0.25">
      <c r="A20" t="s">
        <v>18</v>
      </c>
      <c r="B20" s="2" t="s">
        <v>9</v>
      </c>
      <c r="C20" s="3">
        <v>43993</v>
      </c>
      <c r="D20" t="s">
        <v>20</v>
      </c>
      <c r="E20" t="s">
        <v>11</v>
      </c>
      <c r="F20">
        <v>1</v>
      </c>
    </row>
    <row r="21" spans="1:6" x14ac:dyDescent="0.25">
      <c r="A21" t="s">
        <v>18</v>
      </c>
      <c r="B21" s="2" t="s">
        <v>9</v>
      </c>
      <c r="C21" s="3">
        <v>43993</v>
      </c>
      <c r="D21" t="s">
        <v>20</v>
      </c>
      <c r="E21" t="s">
        <v>12</v>
      </c>
      <c r="F21">
        <v>1</v>
      </c>
    </row>
    <row r="22" spans="1:6" x14ac:dyDescent="0.25">
      <c r="A22" t="s">
        <v>18</v>
      </c>
      <c r="B22" s="2" t="s">
        <v>9</v>
      </c>
      <c r="C22" s="3">
        <v>43993</v>
      </c>
      <c r="D22" t="s">
        <v>20</v>
      </c>
      <c r="E22" t="s">
        <v>13</v>
      </c>
      <c r="F22">
        <v>1</v>
      </c>
    </row>
    <row r="23" spans="1:6" x14ac:dyDescent="0.25">
      <c r="A23" t="s">
        <v>18</v>
      </c>
      <c r="B23" s="2" t="s">
        <v>9</v>
      </c>
      <c r="C23" s="3">
        <v>43993</v>
      </c>
      <c r="D23" t="s">
        <v>21</v>
      </c>
      <c r="E23" t="s">
        <v>11</v>
      </c>
      <c r="F23">
        <v>1</v>
      </c>
    </row>
    <row r="24" spans="1:6" x14ac:dyDescent="0.25">
      <c r="A24" t="s">
        <v>18</v>
      </c>
      <c r="B24" s="2" t="s">
        <v>9</v>
      </c>
      <c r="C24" s="3">
        <v>43993</v>
      </c>
      <c r="D24" t="s">
        <v>21</v>
      </c>
      <c r="E24" t="s">
        <v>12</v>
      </c>
      <c r="F24">
        <v>0</v>
      </c>
    </row>
    <row r="25" spans="1:6" x14ac:dyDescent="0.25">
      <c r="A25" t="s">
        <v>18</v>
      </c>
      <c r="B25" s="2" t="s">
        <v>9</v>
      </c>
      <c r="C25" s="3">
        <v>43993</v>
      </c>
      <c r="D25" t="s">
        <v>21</v>
      </c>
      <c r="E25" t="s">
        <v>13</v>
      </c>
      <c r="F25">
        <v>0</v>
      </c>
    </row>
    <row r="26" spans="1:6" x14ac:dyDescent="0.25">
      <c r="A26" t="s">
        <v>18</v>
      </c>
      <c r="B26" s="2" t="s">
        <v>9</v>
      </c>
      <c r="C26" s="3">
        <v>43993</v>
      </c>
      <c r="D26" t="s">
        <v>22</v>
      </c>
      <c r="E26" t="s">
        <v>11</v>
      </c>
      <c r="F26">
        <v>1</v>
      </c>
    </row>
    <row r="27" spans="1:6" x14ac:dyDescent="0.25">
      <c r="A27" t="s">
        <v>18</v>
      </c>
      <c r="B27" s="2" t="s">
        <v>9</v>
      </c>
      <c r="C27" s="3">
        <v>43993</v>
      </c>
      <c r="D27" t="s">
        <v>22</v>
      </c>
      <c r="E27" t="s">
        <v>12</v>
      </c>
      <c r="F27">
        <v>0</v>
      </c>
    </row>
    <row r="28" spans="1:6" x14ac:dyDescent="0.25">
      <c r="A28" t="s">
        <v>18</v>
      </c>
      <c r="B28" s="2" t="s">
        <v>9</v>
      </c>
      <c r="C28" s="3">
        <v>43993</v>
      </c>
      <c r="D28" t="s">
        <v>22</v>
      </c>
      <c r="E28" t="s">
        <v>13</v>
      </c>
      <c r="F28">
        <v>0</v>
      </c>
    </row>
    <row r="29" spans="1:6" x14ac:dyDescent="0.25">
      <c r="A29" t="s">
        <v>18</v>
      </c>
      <c r="B29" s="2" t="s">
        <v>9</v>
      </c>
      <c r="C29" s="3">
        <v>43993</v>
      </c>
      <c r="D29" t="s">
        <v>23</v>
      </c>
      <c r="E29" t="s">
        <v>11</v>
      </c>
      <c r="F29">
        <v>0</v>
      </c>
    </row>
    <row r="30" spans="1:6" x14ac:dyDescent="0.25">
      <c r="A30" t="s">
        <v>18</v>
      </c>
      <c r="B30" s="2" t="s">
        <v>9</v>
      </c>
      <c r="C30" s="3">
        <v>43993</v>
      </c>
      <c r="D30" t="s">
        <v>23</v>
      </c>
      <c r="E30" t="s">
        <v>12</v>
      </c>
      <c r="F30">
        <v>2</v>
      </c>
    </row>
    <row r="31" spans="1:6" x14ac:dyDescent="0.25">
      <c r="A31" t="s">
        <v>18</v>
      </c>
      <c r="B31" s="2" t="s">
        <v>9</v>
      </c>
      <c r="C31" s="3">
        <v>43993</v>
      </c>
      <c r="D31" t="s">
        <v>23</v>
      </c>
      <c r="E31" t="s">
        <v>13</v>
      </c>
      <c r="F31">
        <v>0</v>
      </c>
    </row>
    <row r="32" spans="1:6" x14ac:dyDescent="0.25">
      <c r="A32" t="s">
        <v>18</v>
      </c>
      <c r="B32" s="2" t="s">
        <v>9</v>
      </c>
      <c r="C32" s="3">
        <v>44007</v>
      </c>
      <c r="D32" t="s">
        <v>19</v>
      </c>
      <c r="E32" t="s">
        <v>11</v>
      </c>
      <c r="F32">
        <v>1</v>
      </c>
    </row>
    <row r="33" spans="1:6" x14ac:dyDescent="0.25">
      <c r="A33" t="s">
        <v>18</v>
      </c>
      <c r="B33" s="2" t="s">
        <v>9</v>
      </c>
      <c r="C33" s="3">
        <v>44007</v>
      </c>
      <c r="D33" t="s">
        <v>19</v>
      </c>
      <c r="E33" t="s">
        <v>12</v>
      </c>
      <c r="F33">
        <v>0</v>
      </c>
    </row>
    <row r="34" spans="1:6" x14ac:dyDescent="0.25">
      <c r="A34" t="s">
        <v>18</v>
      </c>
      <c r="B34" s="2" t="s">
        <v>9</v>
      </c>
      <c r="C34" s="3">
        <v>44007</v>
      </c>
      <c r="D34" t="s">
        <v>19</v>
      </c>
      <c r="E34" t="s">
        <v>13</v>
      </c>
      <c r="F34">
        <v>0</v>
      </c>
    </row>
    <row r="35" spans="1:6" x14ac:dyDescent="0.25">
      <c r="A35" t="s">
        <v>18</v>
      </c>
      <c r="B35" s="2" t="s">
        <v>9</v>
      </c>
      <c r="C35" s="3">
        <v>44007</v>
      </c>
      <c r="D35" t="s">
        <v>20</v>
      </c>
      <c r="E35" t="s">
        <v>11</v>
      </c>
      <c r="F35">
        <v>1</v>
      </c>
    </row>
    <row r="36" spans="1:6" x14ac:dyDescent="0.25">
      <c r="A36" t="s">
        <v>18</v>
      </c>
      <c r="B36" s="2" t="s">
        <v>9</v>
      </c>
      <c r="C36" s="3">
        <v>44007</v>
      </c>
      <c r="D36" t="s">
        <v>20</v>
      </c>
      <c r="E36" t="s">
        <v>12</v>
      </c>
      <c r="F36">
        <v>0</v>
      </c>
    </row>
    <row r="37" spans="1:6" x14ac:dyDescent="0.25">
      <c r="A37" t="s">
        <v>18</v>
      </c>
      <c r="B37" s="2" t="s">
        <v>9</v>
      </c>
      <c r="C37" s="3">
        <v>44007</v>
      </c>
      <c r="D37" t="s">
        <v>20</v>
      </c>
      <c r="E37" t="s">
        <v>13</v>
      </c>
      <c r="F37">
        <v>0</v>
      </c>
    </row>
    <row r="38" spans="1:6" x14ac:dyDescent="0.25">
      <c r="A38" t="s">
        <v>18</v>
      </c>
      <c r="B38" s="2" t="s">
        <v>9</v>
      </c>
      <c r="C38" s="3">
        <v>44007</v>
      </c>
      <c r="D38" t="s">
        <v>21</v>
      </c>
      <c r="E38" t="s">
        <v>11</v>
      </c>
      <c r="F38">
        <v>1</v>
      </c>
    </row>
    <row r="39" spans="1:6" x14ac:dyDescent="0.25">
      <c r="A39" t="s">
        <v>18</v>
      </c>
      <c r="B39" s="2" t="s">
        <v>9</v>
      </c>
      <c r="C39" s="3">
        <v>44007</v>
      </c>
      <c r="D39" t="s">
        <v>21</v>
      </c>
      <c r="E39" t="s">
        <v>12</v>
      </c>
      <c r="F39">
        <v>0</v>
      </c>
    </row>
    <row r="40" spans="1:6" x14ac:dyDescent="0.25">
      <c r="A40" t="s">
        <v>18</v>
      </c>
      <c r="B40" s="2" t="s">
        <v>9</v>
      </c>
      <c r="C40" s="3">
        <v>44007</v>
      </c>
      <c r="D40" t="s">
        <v>21</v>
      </c>
      <c r="E40" t="s">
        <v>13</v>
      </c>
      <c r="F40">
        <v>0</v>
      </c>
    </row>
    <row r="41" spans="1:6" x14ac:dyDescent="0.25">
      <c r="A41" t="s">
        <v>18</v>
      </c>
      <c r="B41" s="2" t="s">
        <v>9</v>
      </c>
      <c r="C41" s="3">
        <v>44007</v>
      </c>
      <c r="D41" t="s">
        <v>22</v>
      </c>
      <c r="E41" t="s">
        <v>11</v>
      </c>
      <c r="F41">
        <v>3</v>
      </c>
    </row>
    <row r="42" spans="1:6" x14ac:dyDescent="0.25">
      <c r="A42" t="s">
        <v>18</v>
      </c>
      <c r="B42" s="2" t="s">
        <v>9</v>
      </c>
      <c r="C42" s="3">
        <v>44007</v>
      </c>
      <c r="D42" t="s">
        <v>22</v>
      </c>
      <c r="E42" t="s">
        <v>12</v>
      </c>
      <c r="F42">
        <v>0</v>
      </c>
    </row>
    <row r="43" spans="1:6" x14ac:dyDescent="0.25">
      <c r="A43" t="s">
        <v>18</v>
      </c>
      <c r="B43" s="2" t="s">
        <v>9</v>
      </c>
      <c r="C43" s="3">
        <v>44007</v>
      </c>
      <c r="D43" t="s">
        <v>22</v>
      </c>
      <c r="E43" t="s">
        <v>13</v>
      </c>
      <c r="F43">
        <v>0</v>
      </c>
    </row>
    <row r="44" spans="1:6" x14ac:dyDescent="0.25">
      <c r="A44" t="s">
        <v>18</v>
      </c>
      <c r="B44" s="2" t="s">
        <v>9</v>
      </c>
      <c r="C44" s="3">
        <v>44007</v>
      </c>
      <c r="D44" t="s">
        <v>23</v>
      </c>
      <c r="E44" t="s">
        <v>11</v>
      </c>
      <c r="F44">
        <v>4</v>
      </c>
    </row>
    <row r="45" spans="1:6" x14ac:dyDescent="0.25">
      <c r="A45" t="s">
        <v>18</v>
      </c>
      <c r="B45" s="2" t="s">
        <v>9</v>
      </c>
      <c r="C45" s="3">
        <v>44007</v>
      </c>
      <c r="D45" t="s">
        <v>23</v>
      </c>
      <c r="E45" t="s">
        <v>12</v>
      </c>
      <c r="F45">
        <v>0</v>
      </c>
    </row>
    <row r="46" spans="1:6" x14ac:dyDescent="0.25">
      <c r="A46" t="s">
        <v>18</v>
      </c>
      <c r="B46" s="2" t="s">
        <v>9</v>
      </c>
      <c r="C46" s="3">
        <v>44007</v>
      </c>
      <c r="D46" t="s">
        <v>23</v>
      </c>
      <c r="E46" t="s">
        <v>13</v>
      </c>
      <c r="F46">
        <v>1</v>
      </c>
    </row>
    <row r="47" spans="1:6" x14ac:dyDescent="0.25">
      <c r="A47" t="s">
        <v>18</v>
      </c>
      <c r="B47" s="2" t="s">
        <v>9</v>
      </c>
      <c r="C47" s="3">
        <v>44021</v>
      </c>
      <c r="D47" t="s">
        <v>19</v>
      </c>
      <c r="E47" t="s">
        <v>11</v>
      </c>
      <c r="F47">
        <v>2</v>
      </c>
    </row>
    <row r="48" spans="1:6" x14ac:dyDescent="0.25">
      <c r="A48" t="s">
        <v>18</v>
      </c>
      <c r="B48" s="2" t="s">
        <v>9</v>
      </c>
      <c r="C48" s="3">
        <v>44021</v>
      </c>
      <c r="D48" t="s">
        <v>19</v>
      </c>
      <c r="E48" t="s">
        <v>12</v>
      </c>
      <c r="F48">
        <v>0</v>
      </c>
    </row>
    <row r="49" spans="1:6" x14ac:dyDescent="0.25">
      <c r="A49" t="s">
        <v>18</v>
      </c>
      <c r="B49" s="2" t="s">
        <v>9</v>
      </c>
      <c r="C49" s="3">
        <v>44021</v>
      </c>
      <c r="D49" t="s">
        <v>19</v>
      </c>
      <c r="E49" t="s">
        <v>13</v>
      </c>
      <c r="F49">
        <v>0</v>
      </c>
    </row>
    <row r="50" spans="1:6" x14ac:dyDescent="0.25">
      <c r="A50" t="s">
        <v>18</v>
      </c>
      <c r="B50" s="2" t="s">
        <v>9</v>
      </c>
      <c r="C50" s="3">
        <v>44021</v>
      </c>
      <c r="D50" t="s">
        <v>20</v>
      </c>
      <c r="E50" t="s">
        <v>11</v>
      </c>
      <c r="F50">
        <v>0</v>
      </c>
    </row>
    <row r="51" spans="1:6" x14ac:dyDescent="0.25">
      <c r="A51" t="s">
        <v>18</v>
      </c>
      <c r="B51" s="2" t="s">
        <v>9</v>
      </c>
      <c r="C51" s="3">
        <v>44021</v>
      </c>
      <c r="D51" t="s">
        <v>20</v>
      </c>
      <c r="E51" t="s">
        <v>12</v>
      </c>
      <c r="F51">
        <v>0</v>
      </c>
    </row>
    <row r="52" spans="1:6" x14ac:dyDescent="0.25">
      <c r="A52" t="s">
        <v>18</v>
      </c>
      <c r="B52" s="2" t="s">
        <v>9</v>
      </c>
      <c r="C52" s="3">
        <v>44021</v>
      </c>
      <c r="D52" t="s">
        <v>20</v>
      </c>
      <c r="E52" t="s">
        <v>13</v>
      </c>
      <c r="F52">
        <v>0</v>
      </c>
    </row>
    <row r="53" spans="1:6" x14ac:dyDescent="0.25">
      <c r="A53" t="s">
        <v>18</v>
      </c>
      <c r="B53" s="2" t="s">
        <v>9</v>
      </c>
      <c r="C53" s="3">
        <v>44021</v>
      </c>
      <c r="D53" t="s">
        <v>21</v>
      </c>
      <c r="E53" t="s">
        <v>11</v>
      </c>
      <c r="F53">
        <v>2</v>
      </c>
    </row>
    <row r="54" spans="1:6" x14ac:dyDescent="0.25">
      <c r="A54" t="s">
        <v>18</v>
      </c>
      <c r="B54" s="2" t="s">
        <v>9</v>
      </c>
      <c r="C54" s="3">
        <v>44021</v>
      </c>
      <c r="D54" t="s">
        <v>21</v>
      </c>
      <c r="E54" t="s">
        <v>12</v>
      </c>
      <c r="F54">
        <v>0</v>
      </c>
    </row>
    <row r="55" spans="1:6" x14ac:dyDescent="0.25">
      <c r="A55" t="s">
        <v>18</v>
      </c>
      <c r="B55" s="2" t="s">
        <v>9</v>
      </c>
      <c r="C55" s="3">
        <v>44021</v>
      </c>
      <c r="D55" t="s">
        <v>21</v>
      </c>
      <c r="E55" t="s">
        <v>13</v>
      </c>
      <c r="F55">
        <v>0</v>
      </c>
    </row>
    <row r="56" spans="1:6" x14ac:dyDescent="0.25">
      <c r="A56" t="s">
        <v>18</v>
      </c>
      <c r="B56" s="2" t="s">
        <v>9</v>
      </c>
      <c r="C56" s="3">
        <v>44021</v>
      </c>
      <c r="D56" t="s">
        <v>22</v>
      </c>
      <c r="E56" t="s">
        <v>11</v>
      </c>
      <c r="F56">
        <v>2</v>
      </c>
    </row>
    <row r="57" spans="1:6" x14ac:dyDescent="0.25">
      <c r="A57" t="s">
        <v>18</v>
      </c>
      <c r="B57" s="2" t="s">
        <v>9</v>
      </c>
      <c r="C57" s="3">
        <v>44021</v>
      </c>
      <c r="D57" t="s">
        <v>22</v>
      </c>
      <c r="E57" t="s">
        <v>12</v>
      </c>
      <c r="F57">
        <v>0</v>
      </c>
    </row>
    <row r="58" spans="1:6" x14ac:dyDescent="0.25">
      <c r="A58" t="s">
        <v>18</v>
      </c>
      <c r="B58" s="2" t="s">
        <v>9</v>
      </c>
      <c r="C58" s="3">
        <v>44021</v>
      </c>
      <c r="D58" t="s">
        <v>22</v>
      </c>
      <c r="E58" t="s">
        <v>13</v>
      </c>
      <c r="F58">
        <v>0</v>
      </c>
    </row>
    <row r="59" spans="1:6" x14ac:dyDescent="0.25">
      <c r="A59" t="s">
        <v>18</v>
      </c>
      <c r="B59" s="2" t="s">
        <v>9</v>
      </c>
      <c r="C59" s="3">
        <v>44021</v>
      </c>
      <c r="D59" t="s">
        <v>23</v>
      </c>
      <c r="E59" t="s">
        <v>11</v>
      </c>
      <c r="F59">
        <v>2</v>
      </c>
    </row>
    <row r="60" spans="1:6" x14ac:dyDescent="0.25">
      <c r="A60" t="s">
        <v>18</v>
      </c>
      <c r="B60" s="2" t="s">
        <v>9</v>
      </c>
      <c r="C60" s="3">
        <v>44021</v>
      </c>
      <c r="D60" t="s">
        <v>23</v>
      </c>
      <c r="E60" t="s">
        <v>12</v>
      </c>
      <c r="F60">
        <v>1</v>
      </c>
    </row>
    <row r="61" spans="1:6" x14ac:dyDescent="0.25">
      <c r="A61" t="s">
        <v>18</v>
      </c>
      <c r="B61" s="2" t="s">
        <v>9</v>
      </c>
      <c r="C61" s="3">
        <v>44021</v>
      </c>
      <c r="D61" t="s">
        <v>23</v>
      </c>
      <c r="E61" t="s">
        <v>13</v>
      </c>
      <c r="F61">
        <v>1</v>
      </c>
    </row>
    <row r="62" spans="1:6" x14ac:dyDescent="0.25">
      <c r="A62" t="s">
        <v>18</v>
      </c>
      <c r="B62" s="2" t="s">
        <v>9</v>
      </c>
      <c r="C62" s="3">
        <v>44034</v>
      </c>
      <c r="D62" t="s">
        <v>19</v>
      </c>
      <c r="E62" t="s">
        <v>11</v>
      </c>
      <c r="F62">
        <v>0</v>
      </c>
    </row>
    <row r="63" spans="1:6" x14ac:dyDescent="0.25">
      <c r="A63" t="s">
        <v>18</v>
      </c>
      <c r="B63" s="2" t="s">
        <v>9</v>
      </c>
      <c r="C63" s="3">
        <v>44034</v>
      </c>
      <c r="D63" t="s">
        <v>19</v>
      </c>
      <c r="E63" t="s">
        <v>12</v>
      </c>
      <c r="F63">
        <v>0</v>
      </c>
    </row>
    <row r="64" spans="1:6" x14ac:dyDescent="0.25">
      <c r="A64" t="s">
        <v>18</v>
      </c>
      <c r="B64" s="2" t="s">
        <v>9</v>
      </c>
      <c r="C64" s="3">
        <v>44034</v>
      </c>
      <c r="D64" t="s">
        <v>19</v>
      </c>
      <c r="E64" t="s">
        <v>13</v>
      </c>
      <c r="F64">
        <v>1</v>
      </c>
    </row>
    <row r="65" spans="1:6" x14ac:dyDescent="0.25">
      <c r="A65" t="s">
        <v>18</v>
      </c>
      <c r="B65" s="2" t="s">
        <v>9</v>
      </c>
      <c r="C65" s="3">
        <v>44034</v>
      </c>
      <c r="D65" t="s">
        <v>20</v>
      </c>
      <c r="E65" t="s">
        <v>11</v>
      </c>
      <c r="F65">
        <v>1</v>
      </c>
    </row>
    <row r="66" spans="1:6" x14ac:dyDescent="0.25">
      <c r="A66" t="s">
        <v>18</v>
      </c>
      <c r="B66" s="2" t="s">
        <v>9</v>
      </c>
      <c r="C66" s="3">
        <v>44034</v>
      </c>
      <c r="D66" t="s">
        <v>20</v>
      </c>
      <c r="E66" t="s">
        <v>12</v>
      </c>
      <c r="F66">
        <v>0</v>
      </c>
    </row>
    <row r="67" spans="1:6" x14ac:dyDescent="0.25">
      <c r="A67" t="s">
        <v>18</v>
      </c>
      <c r="B67" s="2" t="s">
        <v>9</v>
      </c>
      <c r="C67" s="3">
        <v>44034</v>
      </c>
      <c r="D67" t="s">
        <v>20</v>
      </c>
      <c r="E67" t="s">
        <v>13</v>
      </c>
      <c r="F67">
        <v>1</v>
      </c>
    </row>
    <row r="68" spans="1:6" x14ac:dyDescent="0.25">
      <c r="A68" t="s">
        <v>18</v>
      </c>
      <c r="B68" s="2" t="s">
        <v>9</v>
      </c>
      <c r="C68" s="3">
        <v>44034</v>
      </c>
      <c r="D68" t="s">
        <v>21</v>
      </c>
      <c r="E68" t="s">
        <v>11</v>
      </c>
      <c r="F68">
        <v>2</v>
      </c>
    </row>
    <row r="69" spans="1:6" x14ac:dyDescent="0.25">
      <c r="A69" t="s">
        <v>18</v>
      </c>
      <c r="B69" s="2" t="s">
        <v>9</v>
      </c>
      <c r="C69" s="3">
        <v>44034</v>
      </c>
      <c r="D69" t="s">
        <v>21</v>
      </c>
      <c r="E69" t="s">
        <v>12</v>
      </c>
      <c r="F69">
        <v>0</v>
      </c>
    </row>
    <row r="70" spans="1:6" x14ac:dyDescent="0.25">
      <c r="A70" t="s">
        <v>18</v>
      </c>
      <c r="B70" s="2" t="s">
        <v>9</v>
      </c>
      <c r="C70" s="3">
        <v>44034</v>
      </c>
      <c r="D70" t="s">
        <v>21</v>
      </c>
      <c r="E70" t="s">
        <v>13</v>
      </c>
      <c r="F70">
        <v>0</v>
      </c>
    </row>
    <row r="71" spans="1:6" x14ac:dyDescent="0.25">
      <c r="A71" t="s">
        <v>18</v>
      </c>
      <c r="B71" s="2" t="s">
        <v>9</v>
      </c>
      <c r="C71" s="3">
        <v>44034</v>
      </c>
      <c r="D71" t="s">
        <v>22</v>
      </c>
      <c r="E71" t="s">
        <v>11</v>
      </c>
      <c r="F71">
        <v>0</v>
      </c>
    </row>
    <row r="72" spans="1:6" x14ac:dyDescent="0.25">
      <c r="A72" t="s">
        <v>18</v>
      </c>
      <c r="B72" s="2" t="s">
        <v>9</v>
      </c>
      <c r="C72" s="3">
        <v>44034</v>
      </c>
      <c r="D72" t="s">
        <v>22</v>
      </c>
      <c r="E72" t="s">
        <v>12</v>
      </c>
      <c r="F72">
        <v>1</v>
      </c>
    </row>
    <row r="73" spans="1:6" x14ac:dyDescent="0.25">
      <c r="A73" t="s">
        <v>18</v>
      </c>
      <c r="B73" s="2" t="s">
        <v>9</v>
      </c>
      <c r="C73" s="3">
        <v>44034</v>
      </c>
      <c r="D73" t="s">
        <v>22</v>
      </c>
      <c r="E73" t="s">
        <v>13</v>
      </c>
      <c r="F73">
        <v>0</v>
      </c>
    </row>
    <row r="74" spans="1:6" x14ac:dyDescent="0.25">
      <c r="A74" t="s">
        <v>18</v>
      </c>
      <c r="B74" s="2" t="s">
        <v>9</v>
      </c>
      <c r="C74" s="3">
        <v>44034</v>
      </c>
      <c r="D74" t="s">
        <v>23</v>
      </c>
      <c r="E74" t="s">
        <v>11</v>
      </c>
      <c r="F74">
        <v>0</v>
      </c>
    </row>
    <row r="75" spans="1:6" x14ac:dyDescent="0.25">
      <c r="A75" t="s">
        <v>18</v>
      </c>
      <c r="B75" s="2" t="s">
        <v>9</v>
      </c>
      <c r="C75" s="3">
        <v>44034</v>
      </c>
      <c r="D75" t="s">
        <v>23</v>
      </c>
      <c r="E75" t="s">
        <v>12</v>
      </c>
      <c r="F75">
        <v>0</v>
      </c>
    </row>
    <row r="76" spans="1:6" x14ac:dyDescent="0.25">
      <c r="A76" t="s">
        <v>18</v>
      </c>
      <c r="B76" s="2" t="s">
        <v>9</v>
      </c>
      <c r="C76" s="3">
        <v>44034</v>
      </c>
      <c r="D76" t="s">
        <v>23</v>
      </c>
      <c r="E76" t="s">
        <v>13</v>
      </c>
      <c r="F76">
        <v>0</v>
      </c>
    </row>
    <row r="77" spans="1:6" x14ac:dyDescent="0.25">
      <c r="A77" t="s">
        <v>18</v>
      </c>
      <c r="B77" s="2" t="s">
        <v>9</v>
      </c>
      <c r="C77" s="3">
        <v>44049</v>
      </c>
      <c r="D77" t="s">
        <v>19</v>
      </c>
      <c r="E77" t="s">
        <v>11</v>
      </c>
      <c r="F77">
        <v>0</v>
      </c>
    </row>
    <row r="78" spans="1:6" x14ac:dyDescent="0.25">
      <c r="A78" t="s">
        <v>18</v>
      </c>
      <c r="B78" s="2" t="s">
        <v>9</v>
      </c>
      <c r="C78" s="3">
        <v>44049</v>
      </c>
      <c r="D78" t="s">
        <v>19</v>
      </c>
      <c r="E78" t="s">
        <v>12</v>
      </c>
      <c r="F78">
        <v>0</v>
      </c>
    </row>
    <row r="79" spans="1:6" x14ac:dyDescent="0.25">
      <c r="A79" t="s">
        <v>18</v>
      </c>
      <c r="B79" s="2" t="s">
        <v>9</v>
      </c>
      <c r="C79" s="3">
        <v>44049</v>
      </c>
      <c r="D79" t="s">
        <v>19</v>
      </c>
      <c r="E79" t="s">
        <v>13</v>
      </c>
      <c r="F79">
        <v>0</v>
      </c>
    </row>
    <row r="80" spans="1:6" x14ac:dyDescent="0.25">
      <c r="A80" t="s">
        <v>18</v>
      </c>
      <c r="B80" s="2" t="s">
        <v>9</v>
      </c>
      <c r="C80" s="3">
        <v>44049</v>
      </c>
      <c r="D80" t="s">
        <v>20</v>
      </c>
      <c r="E80" t="s">
        <v>11</v>
      </c>
      <c r="F80">
        <v>0</v>
      </c>
    </row>
    <row r="81" spans="1:6" x14ac:dyDescent="0.25">
      <c r="A81" t="s">
        <v>18</v>
      </c>
      <c r="B81" s="2" t="s">
        <v>9</v>
      </c>
      <c r="C81" s="3">
        <v>44049</v>
      </c>
      <c r="D81" t="s">
        <v>20</v>
      </c>
      <c r="E81" t="s">
        <v>12</v>
      </c>
      <c r="F81">
        <v>0</v>
      </c>
    </row>
    <row r="82" spans="1:6" x14ac:dyDescent="0.25">
      <c r="A82" t="s">
        <v>18</v>
      </c>
      <c r="B82" s="2" t="s">
        <v>9</v>
      </c>
      <c r="C82" s="3">
        <v>44049</v>
      </c>
      <c r="D82" t="s">
        <v>20</v>
      </c>
      <c r="E82" t="s">
        <v>13</v>
      </c>
      <c r="F82">
        <v>3</v>
      </c>
    </row>
    <row r="83" spans="1:6" x14ac:dyDescent="0.25">
      <c r="A83" t="s">
        <v>18</v>
      </c>
      <c r="B83" s="2" t="s">
        <v>9</v>
      </c>
      <c r="C83" s="3">
        <v>44049</v>
      </c>
      <c r="D83" t="s">
        <v>21</v>
      </c>
      <c r="E83" t="s">
        <v>11</v>
      </c>
      <c r="F83">
        <v>0</v>
      </c>
    </row>
    <row r="84" spans="1:6" x14ac:dyDescent="0.25">
      <c r="A84" t="s">
        <v>18</v>
      </c>
      <c r="B84" s="2" t="s">
        <v>9</v>
      </c>
      <c r="C84" s="3">
        <v>44049</v>
      </c>
      <c r="D84" t="s">
        <v>21</v>
      </c>
      <c r="E84" t="s">
        <v>12</v>
      </c>
      <c r="F84">
        <v>0</v>
      </c>
    </row>
    <row r="85" spans="1:6" x14ac:dyDescent="0.25">
      <c r="A85" t="s">
        <v>18</v>
      </c>
      <c r="B85" s="2" t="s">
        <v>9</v>
      </c>
      <c r="C85" s="3">
        <v>44049</v>
      </c>
      <c r="D85" t="s">
        <v>21</v>
      </c>
      <c r="E85" t="s">
        <v>13</v>
      </c>
      <c r="F85">
        <v>0</v>
      </c>
    </row>
    <row r="86" spans="1:6" x14ac:dyDescent="0.25">
      <c r="A86" t="s">
        <v>18</v>
      </c>
      <c r="B86" s="2" t="s">
        <v>9</v>
      </c>
      <c r="C86" s="3">
        <v>44049</v>
      </c>
      <c r="D86" t="s">
        <v>22</v>
      </c>
      <c r="E86" t="s">
        <v>11</v>
      </c>
      <c r="F86">
        <v>2</v>
      </c>
    </row>
    <row r="87" spans="1:6" x14ac:dyDescent="0.25">
      <c r="A87" t="s">
        <v>18</v>
      </c>
      <c r="B87" s="2" t="s">
        <v>9</v>
      </c>
      <c r="C87" s="3">
        <v>44049</v>
      </c>
      <c r="D87" t="s">
        <v>22</v>
      </c>
      <c r="E87" t="s">
        <v>12</v>
      </c>
      <c r="F87">
        <v>2</v>
      </c>
    </row>
    <row r="88" spans="1:6" x14ac:dyDescent="0.25">
      <c r="A88" t="s">
        <v>18</v>
      </c>
      <c r="B88" s="2" t="s">
        <v>9</v>
      </c>
      <c r="C88" s="3">
        <v>44049</v>
      </c>
      <c r="D88" t="s">
        <v>22</v>
      </c>
      <c r="E88" t="s">
        <v>13</v>
      </c>
      <c r="F88">
        <v>0</v>
      </c>
    </row>
    <row r="89" spans="1:6" x14ac:dyDescent="0.25">
      <c r="A89" t="s">
        <v>18</v>
      </c>
      <c r="B89" s="2" t="s">
        <v>9</v>
      </c>
      <c r="C89" s="3">
        <v>44049</v>
      </c>
      <c r="D89" t="s">
        <v>23</v>
      </c>
      <c r="E89" t="s">
        <v>11</v>
      </c>
      <c r="F89">
        <v>0</v>
      </c>
    </row>
    <row r="90" spans="1:6" x14ac:dyDescent="0.25">
      <c r="A90" t="s">
        <v>18</v>
      </c>
      <c r="B90" s="2" t="s">
        <v>9</v>
      </c>
      <c r="C90" s="3">
        <v>44049</v>
      </c>
      <c r="D90" t="s">
        <v>23</v>
      </c>
      <c r="E90" t="s">
        <v>12</v>
      </c>
      <c r="F90">
        <v>3</v>
      </c>
    </row>
    <row r="91" spans="1:6" x14ac:dyDescent="0.25">
      <c r="A91" t="s">
        <v>18</v>
      </c>
      <c r="B91" s="2" t="s">
        <v>9</v>
      </c>
      <c r="C91" s="3">
        <v>44049</v>
      </c>
      <c r="D91" t="s">
        <v>23</v>
      </c>
      <c r="E91" t="s">
        <v>13</v>
      </c>
      <c r="F91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>
      <selection activeCell="D3" sqref="D3"/>
    </sheetView>
  </sheetViews>
  <sheetFormatPr baseColWidth="10" defaultRowHeight="15" x14ac:dyDescent="0.25"/>
  <cols>
    <col min="1" max="1" width="8" bestFit="1" customWidth="1"/>
    <col min="2" max="2" width="18" bestFit="1" customWidth="1"/>
    <col min="3" max="3" width="10" bestFit="1" customWidth="1"/>
    <col min="4" max="4" width="9.7109375" bestFit="1" customWidth="1"/>
  </cols>
  <sheetData>
    <row r="1" spans="1:4" x14ac:dyDescent="0.25">
      <c r="A1" s="1" t="s">
        <v>5</v>
      </c>
      <c r="B1" s="1" t="s">
        <v>44</v>
      </c>
      <c r="C1" s="1" t="s">
        <v>48</v>
      </c>
      <c r="D1" s="1" t="s">
        <v>47</v>
      </c>
    </row>
    <row r="2" spans="1:4" x14ac:dyDescent="0.25">
      <c r="A2">
        <v>1</v>
      </c>
      <c r="B2" t="s">
        <v>11</v>
      </c>
      <c r="C2" t="s">
        <v>45</v>
      </c>
      <c r="D2">
        <v>200</v>
      </c>
    </row>
    <row r="3" spans="1:4" x14ac:dyDescent="0.25">
      <c r="A3">
        <v>2</v>
      </c>
      <c r="B3" t="s">
        <v>11</v>
      </c>
      <c r="C3" t="s">
        <v>45</v>
      </c>
      <c r="D3">
        <v>232</v>
      </c>
    </row>
    <row r="4" spans="1:4" x14ac:dyDescent="0.25">
      <c r="A4">
        <v>3</v>
      </c>
      <c r="B4" t="s">
        <v>11</v>
      </c>
      <c r="C4" t="s">
        <v>45</v>
      </c>
      <c r="D4">
        <v>166</v>
      </c>
    </row>
    <row r="5" spans="1:4" x14ac:dyDescent="0.25">
      <c r="A5">
        <v>4</v>
      </c>
      <c r="B5" t="s">
        <v>11</v>
      </c>
      <c r="C5" t="s">
        <v>45</v>
      </c>
      <c r="D5">
        <v>233</v>
      </c>
    </row>
    <row r="6" spans="1:4" x14ac:dyDescent="0.25">
      <c r="A6">
        <v>5</v>
      </c>
      <c r="B6" t="s">
        <v>11</v>
      </c>
      <c r="C6" t="s">
        <v>45</v>
      </c>
      <c r="D6">
        <v>171</v>
      </c>
    </row>
    <row r="7" spans="1:4" x14ac:dyDescent="0.25">
      <c r="A7">
        <v>6</v>
      </c>
      <c r="B7" t="s">
        <v>11</v>
      </c>
      <c r="C7" t="s">
        <v>45</v>
      </c>
      <c r="D7">
        <v>187</v>
      </c>
    </row>
    <row r="8" spans="1:4" x14ac:dyDescent="0.25">
      <c r="A8">
        <v>7</v>
      </c>
      <c r="B8" t="s">
        <v>11</v>
      </c>
      <c r="C8" t="s">
        <v>45</v>
      </c>
      <c r="D8">
        <v>180</v>
      </c>
    </row>
    <row r="9" spans="1:4" x14ac:dyDescent="0.25">
      <c r="A9">
        <v>8</v>
      </c>
      <c r="B9" t="s">
        <v>11</v>
      </c>
      <c r="C9" t="s">
        <v>45</v>
      </c>
      <c r="D9">
        <v>222</v>
      </c>
    </row>
    <row r="10" spans="1:4" x14ac:dyDescent="0.25">
      <c r="A10">
        <v>9</v>
      </c>
      <c r="B10" t="s">
        <v>11</v>
      </c>
      <c r="C10" t="s">
        <v>45</v>
      </c>
      <c r="D10">
        <v>175</v>
      </c>
    </row>
    <row r="11" spans="1:4" x14ac:dyDescent="0.25">
      <c r="A11">
        <v>10</v>
      </c>
      <c r="B11" t="s">
        <v>11</v>
      </c>
      <c r="C11" t="s">
        <v>45</v>
      </c>
      <c r="D11">
        <v>153</v>
      </c>
    </row>
    <row r="12" spans="1:4" x14ac:dyDescent="0.25">
      <c r="A12">
        <v>11</v>
      </c>
      <c r="B12" t="s">
        <v>11</v>
      </c>
      <c r="C12" t="s">
        <v>45</v>
      </c>
      <c r="D12">
        <v>182</v>
      </c>
    </row>
    <row r="13" spans="1:4" x14ac:dyDescent="0.25">
      <c r="A13">
        <v>12</v>
      </c>
      <c r="B13" t="s">
        <v>11</v>
      </c>
      <c r="C13" t="s">
        <v>45</v>
      </c>
      <c r="D13">
        <v>215</v>
      </c>
    </row>
    <row r="14" spans="1:4" x14ac:dyDescent="0.25">
      <c r="A14">
        <v>13</v>
      </c>
      <c r="B14" t="s">
        <v>11</v>
      </c>
      <c r="C14" t="s">
        <v>45</v>
      </c>
      <c r="D14">
        <v>183</v>
      </c>
    </row>
    <row r="15" spans="1:4" x14ac:dyDescent="0.25">
      <c r="A15">
        <v>14</v>
      </c>
      <c r="B15" t="s">
        <v>11</v>
      </c>
      <c r="C15" t="s">
        <v>45</v>
      </c>
      <c r="D15">
        <v>153</v>
      </c>
    </row>
    <row r="16" spans="1:4" x14ac:dyDescent="0.25">
      <c r="A16">
        <v>15</v>
      </c>
      <c r="B16" t="s">
        <v>11</v>
      </c>
      <c r="C16" t="s">
        <v>45</v>
      </c>
      <c r="D16">
        <v>126</v>
      </c>
    </row>
    <row r="17" spans="1:4" x14ac:dyDescent="0.25">
      <c r="A17">
        <v>16</v>
      </c>
      <c r="B17" t="s">
        <v>11</v>
      </c>
      <c r="C17" t="s">
        <v>45</v>
      </c>
      <c r="D17">
        <v>150</v>
      </c>
    </row>
    <row r="18" spans="1:4" x14ac:dyDescent="0.25">
      <c r="A18">
        <v>17</v>
      </c>
      <c r="B18" t="s">
        <v>11</v>
      </c>
      <c r="C18" t="s">
        <v>45</v>
      </c>
      <c r="D18">
        <v>147</v>
      </c>
    </row>
    <row r="19" spans="1:4" x14ac:dyDescent="0.25">
      <c r="A19">
        <v>18</v>
      </c>
      <c r="B19" t="s">
        <v>11</v>
      </c>
      <c r="C19" t="s">
        <v>45</v>
      </c>
      <c r="D19">
        <v>167</v>
      </c>
    </row>
    <row r="20" spans="1:4" x14ac:dyDescent="0.25">
      <c r="A20">
        <v>19</v>
      </c>
      <c r="B20" t="s">
        <v>11</v>
      </c>
      <c r="C20" t="s">
        <v>45</v>
      </c>
      <c r="D20">
        <v>133</v>
      </c>
    </row>
    <row r="21" spans="1:4" x14ac:dyDescent="0.25">
      <c r="A21">
        <v>20</v>
      </c>
      <c r="B21" t="s">
        <v>11</v>
      </c>
      <c r="C21" t="s">
        <v>45</v>
      </c>
      <c r="D21">
        <v>131</v>
      </c>
    </row>
    <row r="22" spans="1:4" x14ac:dyDescent="0.25">
      <c r="A22">
        <v>21</v>
      </c>
      <c r="B22" t="s">
        <v>11</v>
      </c>
      <c r="C22" t="s">
        <v>46</v>
      </c>
      <c r="D22">
        <v>340</v>
      </c>
    </row>
    <row r="23" spans="1:4" x14ac:dyDescent="0.25">
      <c r="A23">
        <v>22</v>
      </c>
      <c r="B23" t="s">
        <v>11</v>
      </c>
      <c r="C23" t="s">
        <v>46</v>
      </c>
      <c r="D23">
        <v>267</v>
      </c>
    </row>
    <row r="24" spans="1:4" x14ac:dyDescent="0.25">
      <c r="A24">
        <v>23</v>
      </c>
      <c r="B24" t="s">
        <v>11</v>
      </c>
      <c r="C24" t="s">
        <v>46</v>
      </c>
      <c r="D24">
        <v>304</v>
      </c>
    </row>
    <row r="25" spans="1:4" x14ac:dyDescent="0.25">
      <c r="A25">
        <v>24</v>
      </c>
      <c r="B25" t="s">
        <v>11</v>
      </c>
      <c r="C25" t="s">
        <v>46</v>
      </c>
      <c r="D25">
        <v>279</v>
      </c>
    </row>
    <row r="26" spans="1:4" x14ac:dyDescent="0.25">
      <c r="A26">
        <v>25</v>
      </c>
      <c r="B26" t="s">
        <v>11</v>
      </c>
      <c r="C26" t="s">
        <v>46</v>
      </c>
      <c r="D26">
        <v>270</v>
      </c>
    </row>
    <row r="27" spans="1:4" x14ac:dyDescent="0.25">
      <c r="A27">
        <v>26</v>
      </c>
      <c r="B27" t="s">
        <v>11</v>
      </c>
      <c r="C27" t="s">
        <v>46</v>
      </c>
      <c r="D27">
        <v>210</v>
      </c>
    </row>
    <row r="28" spans="1:4" x14ac:dyDescent="0.25">
      <c r="A28">
        <v>27</v>
      </c>
      <c r="B28" t="s">
        <v>11</v>
      </c>
      <c r="C28" t="s">
        <v>46</v>
      </c>
      <c r="D28">
        <v>247</v>
      </c>
    </row>
    <row r="29" spans="1:4" x14ac:dyDescent="0.25">
      <c r="A29">
        <v>28</v>
      </c>
      <c r="B29" t="s">
        <v>11</v>
      </c>
      <c r="C29" t="s">
        <v>46</v>
      </c>
      <c r="D29">
        <v>227</v>
      </c>
    </row>
    <row r="30" spans="1:4" x14ac:dyDescent="0.25">
      <c r="A30">
        <v>29</v>
      </c>
      <c r="B30" t="s">
        <v>11</v>
      </c>
      <c r="C30" t="s">
        <v>46</v>
      </c>
      <c r="D30">
        <v>207</v>
      </c>
    </row>
    <row r="31" spans="1:4" x14ac:dyDescent="0.25">
      <c r="A31">
        <v>30</v>
      </c>
      <c r="B31" t="s">
        <v>12</v>
      </c>
      <c r="C31" t="s">
        <v>45</v>
      </c>
      <c r="D31">
        <v>239</v>
      </c>
    </row>
    <row r="32" spans="1:4" x14ac:dyDescent="0.25">
      <c r="A32">
        <v>31</v>
      </c>
      <c r="B32" t="s">
        <v>12</v>
      </c>
      <c r="C32" t="s">
        <v>45</v>
      </c>
      <c r="D32">
        <v>170</v>
      </c>
    </row>
    <row r="33" spans="1:4" x14ac:dyDescent="0.25">
      <c r="A33">
        <v>32</v>
      </c>
      <c r="B33" t="s">
        <v>12</v>
      </c>
      <c r="C33" t="s">
        <v>45</v>
      </c>
      <c r="D33">
        <v>150</v>
      </c>
    </row>
    <row r="34" spans="1:4" x14ac:dyDescent="0.25">
      <c r="A34">
        <v>33</v>
      </c>
      <c r="B34" t="s">
        <v>12</v>
      </c>
      <c r="C34" t="s">
        <v>45</v>
      </c>
      <c r="D34">
        <v>168</v>
      </c>
    </row>
    <row r="35" spans="1:4" x14ac:dyDescent="0.25">
      <c r="A35">
        <v>34</v>
      </c>
      <c r="B35" t="s">
        <v>12</v>
      </c>
      <c r="C35" t="s">
        <v>45</v>
      </c>
      <c r="D35">
        <v>137</v>
      </c>
    </row>
    <row r="36" spans="1:4" x14ac:dyDescent="0.25">
      <c r="A36">
        <v>35</v>
      </c>
      <c r="B36" t="s">
        <v>12</v>
      </c>
      <c r="C36" t="s">
        <v>45</v>
      </c>
      <c r="D36">
        <v>213</v>
      </c>
    </row>
    <row r="37" spans="1:4" x14ac:dyDescent="0.25">
      <c r="A37">
        <v>36</v>
      </c>
      <c r="B37" t="s">
        <v>12</v>
      </c>
      <c r="C37" t="s">
        <v>45</v>
      </c>
      <c r="D37">
        <v>187</v>
      </c>
    </row>
    <row r="38" spans="1:4" x14ac:dyDescent="0.25">
      <c r="A38">
        <v>37</v>
      </c>
      <c r="B38" t="s">
        <v>12</v>
      </c>
      <c r="C38" t="s">
        <v>45</v>
      </c>
      <c r="D38">
        <v>182</v>
      </c>
    </row>
    <row r="39" spans="1:4" x14ac:dyDescent="0.25">
      <c r="A39">
        <v>38</v>
      </c>
      <c r="B39" t="s">
        <v>12</v>
      </c>
      <c r="C39" t="s">
        <v>45</v>
      </c>
      <c r="D39">
        <v>160</v>
      </c>
    </row>
    <row r="40" spans="1:4" x14ac:dyDescent="0.25">
      <c r="A40">
        <v>39</v>
      </c>
      <c r="B40" t="s">
        <v>12</v>
      </c>
      <c r="C40" t="s">
        <v>45</v>
      </c>
      <c r="D40">
        <v>158</v>
      </c>
    </row>
    <row r="41" spans="1:4" x14ac:dyDescent="0.25">
      <c r="A41">
        <v>40</v>
      </c>
      <c r="B41" t="s">
        <v>12</v>
      </c>
      <c r="C41" t="s">
        <v>45</v>
      </c>
      <c r="D41">
        <v>146</v>
      </c>
    </row>
    <row r="42" spans="1:4" x14ac:dyDescent="0.25">
      <c r="A42">
        <v>41</v>
      </c>
      <c r="B42" t="s">
        <v>12</v>
      </c>
      <c r="C42" t="s">
        <v>45</v>
      </c>
      <c r="D42">
        <v>172</v>
      </c>
    </row>
    <row r="43" spans="1:4" x14ac:dyDescent="0.25">
      <c r="A43">
        <v>42</v>
      </c>
      <c r="B43" t="s">
        <v>12</v>
      </c>
      <c r="C43" t="s">
        <v>45</v>
      </c>
      <c r="D43">
        <v>158</v>
      </c>
    </row>
    <row r="44" spans="1:4" x14ac:dyDescent="0.25">
      <c r="A44">
        <v>43</v>
      </c>
      <c r="B44" t="s">
        <v>12</v>
      </c>
      <c r="C44" t="s">
        <v>45</v>
      </c>
      <c r="D44">
        <v>140</v>
      </c>
    </row>
    <row r="45" spans="1:4" x14ac:dyDescent="0.25">
      <c r="A45">
        <v>44</v>
      </c>
      <c r="B45" t="s">
        <v>12</v>
      </c>
      <c r="C45" t="s">
        <v>45</v>
      </c>
      <c r="D45">
        <v>162</v>
      </c>
    </row>
    <row r="46" spans="1:4" x14ac:dyDescent="0.25">
      <c r="A46">
        <v>45</v>
      </c>
      <c r="B46" t="s">
        <v>12</v>
      </c>
      <c r="C46" t="s">
        <v>45</v>
      </c>
      <c r="D46">
        <v>139</v>
      </c>
    </row>
    <row r="47" spans="1:4" x14ac:dyDescent="0.25">
      <c r="A47">
        <v>46</v>
      </c>
      <c r="B47" t="s">
        <v>12</v>
      </c>
      <c r="C47" t="s">
        <v>45</v>
      </c>
      <c r="D47">
        <v>153</v>
      </c>
    </row>
    <row r="48" spans="1:4" x14ac:dyDescent="0.25">
      <c r="A48">
        <v>47</v>
      </c>
      <c r="B48" t="s">
        <v>12</v>
      </c>
      <c r="C48" t="s">
        <v>45</v>
      </c>
      <c r="D48">
        <v>137</v>
      </c>
    </row>
    <row r="49" spans="1:4" x14ac:dyDescent="0.25">
      <c r="A49">
        <v>48</v>
      </c>
      <c r="B49" t="s">
        <v>12</v>
      </c>
      <c r="C49" t="s">
        <v>45</v>
      </c>
      <c r="D49">
        <v>168</v>
      </c>
    </row>
    <row r="50" spans="1:4" x14ac:dyDescent="0.25">
      <c r="A50">
        <v>49</v>
      </c>
      <c r="B50" t="s">
        <v>12</v>
      </c>
      <c r="C50" t="s">
        <v>45</v>
      </c>
      <c r="D50">
        <v>145</v>
      </c>
    </row>
    <row r="51" spans="1:4" x14ac:dyDescent="0.25">
      <c r="A51">
        <v>50</v>
      </c>
      <c r="B51" t="s">
        <v>12</v>
      </c>
      <c r="C51" t="s">
        <v>46</v>
      </c>
      <c r="D51">
        <v>337</v>
      </c>
    </row>
    <row r="52" spans="1:4" x14ac:dyDescent="0.25">
      <c r="A52">
        <v>51</v>
      </c>
      <c r="B52" t="s">
        <v>12</v>
      </c>
      <c r="C52" t="s">
        <v>46</v>
      </c>
      <c r="D52">
        <v>353</v>
      </c>
    </row>
    <row r="53" spans="1:4" x14ac:dyDescent="0.25">
      <c r="A53">
        <v>52</v>
      </c>
      <c r="B53" t="s">
        <v>12</v>
      </c>
      <c r="C53" t="s">
        <v>46</v>
      </c>
      <c r="D53">
        <v>348</v>
      </c>
    </row>
    <row r="54" spans="1:4" x14ac:dyDescent="0.25">
      <c r="A54">
        <v>53</v>
      </c>
      <c r="B54" t="s">
        <v>12</v>
      </c>
      <c r="C54" t="s">
        <v>46</v>
      </c>
      <c r="D54">
        <v>332</v>
      </c>
    </row>
    <row r="55" spans="1:4" x14ac:dyDescent="0.25">
      <c r="A55">
        <v>54</v>
      </c>
      <c r="B55" t="s">
        <v>12</v>
      </c>
      <c r="C55" t="s">
        <v>46</v>
      </c>
      <c r="D55">
        <v>337</v>
      </c>
    </row>
    <row r="56" spans="1:4" x14ac:dyDescent="0.25">
      <c r="A56">
        <v>55</v>
      </c>
      <c r="B56" t="s">
        <v>12</v>
      </c>
      <c r="C56" t="s">
        <v>46</v>
      </c>
      <c r="D56">
        <v>263</v>
      </c>
    </row>
    <row r="57" spans="1:4" x14ac:dyDescent="0.25">
      <c r="A57">
        <v>56</v>
      </c>
      <c r="B57" t="s">
        <v>12</v>
      </c>
      <c r="C57" t="s">
        <v>46</v>
      </c>
      <c r="D57">
        <v>249</v>
      </c>
    </row>
    <row r="58" spans="1:4" x14ac:dyDescent="0.25">
      <c r="A58">
        <v>57</v>
      </c>
      <c r="B58" t="s">
        <v>12</v>
      </c>
      <c r="C58" t="s">
        <v>46</v>
      </c>
      <c r="D58">
        <v>297</v>
      </c>
    </row>
    <row r="59" spans="1:4" x14ac:dyDescent="0.25">
      <c r="A59">
        <v>58</v>
      </c>
      <c r="B59" t="s">
        <v>12</v>
      </c>
      <c r="C59" t="s">
        <v>46</v>
      </c>
      <c r="D59">
        <v>270</v>
      </c>
    </row>
    <row r="60" spans="1:4" x14ac:dyDescent="0.25">
      <c r="A60">
        <v>59</v>
      </c>
      <c r="B60" t="s">
        <v>13</v>
      </c>
      <c r="C60" t="s">
        <v>45</v>
      </c>
      <c r="D60">
        <v>90</v>
      </c>
    </row>
    <row r="61" spans="1:4" x14ac:dyDescent="0.25">
      <c r="A61">
        <v>60</v>
      </c>
      <c r="B61" t="s">
        <v>13</v>
      </c>
      <c r="C61" t="s">
        <v>45</v>
      </c>
      <c r="D61">
        <v>132</v>
      </c>
    </row>
    <row r="62" spans="1:4" x14ac:dyDescent="0.25">
      <c r="A62">
        <v>61</v>
      </c>
      <c r="B62" t="s">
        <v>13</v>
      </c>
      <c r="C62" t="s">
        <v>45</v>
      </c>
      <c r="D62">
        <v>93</v>
      </c>
    </row>
    <row r="63" spans="1:4" x14ac:dyDescent="0.25">
      <c r="A63">
        <v>62</v>
      </c>
      <c r="B63" t="s">
        <v>13</v>
      </c>
      <c r="C63" t="s">
        <v>45</v>
      </c>
      <c r="D63">
        <v>83</v>
      </c>
    </row>
    <row r="64" spans="1:4" x14ac:dyDescent="0.25">
      <c r="A64">
        <v>63</v>
      </c>
      <c r="B64" t="s">
        <v>13</v>
      </c>
      <c r="C64" t="s">
        <v>45</v>
      </c>
      <c r="D64">
        <v>74</v>
      </c>
    </row>
    <row r="65" spans="1:4" x14ac:dyDescent="0.25">
      <c r="A65">
        <v>64</v>
      </c>
      <c r="B65" t="s">
        <v>13</v>
      </c>
      <c r="C65" t="s">
        <v>45</v>
      </c>
      <c r="D65">
        <v>96</v>
      </c>
    </row>
    <row r="66" spans="1:4" x14ac:dyDescent="0.25">
      <c r="A66">
        <v>65</v>
      </c>
      <c r="B66" t="s">
        <v>13</v>
      </c>
      <c r="C66" t="s">
        <v>45</v>
      </c>
      <c r="D66">
        <v>100</v>
      </c>
    </row>
    <row r="67" spans="1:4" x14ac:dyDescent="0.25">
      <c r="A67">
        <v>66</v>
      </c>
      <c r="B67" t="s">
        <v>13</v>
      </c>
      <c r="C67" t="s">
        <v>45</v>
      </c>
      <c r="D67">
        <v>88</v>
      </c>
    </row>
    <row r="68" spans="1:4" x14ac:dyDescent="0.25">
      <c r="A68">
        <v>67</v>
      </c>
      <c r="B68" t="s">
        <v>13</v>
      </c>
      <c r="C68" t="s">
        <v>45</v>
      </c>
      <c r="D68">
        <v>74</v>
      </c>
    </row>
    <row r="69" spans="1:4" x14ac:dyDescent="0.25">
      <c r="A69">
        <v>68</v>
      </c>
      <c r="B69" t="s">
        <v>13</v>
      </c>
      <c r="C69" t="s">
        <v>45</v>
      </c>
      <c r="D69">
        <v>80</v>
      </c>
    </row>
    <row r="70" spans="1:4" x14ac:dyDescent="0.25">
      <c r="A70">
        <v>69</v>
      </c>
      <c r="B70" t="s">
        <v>13</v>
      </c>
      <c r="C70" t="s">
        <v>45</v>
      </c>
      <c r="D70">
        <v>132</v>
      </c>
    </row>
    <row r="71" spans="1:4" x14ac:dyDescent="0.25">
      <c r="A71">
        <v>70</v>
      </c>
      <c r="B71" t="s">
        <v>13</v>
      </c>
      <c r="C71" t="s">
        <v>45</v>
      </c>
      <c r="D71">
        <v>90</v>
      </c>
    </row>
    <row r="72" spans="1:4" x14ac:dyDescent="0.25">
      <c r="A72">
        <v>71</v>
      </c>
      <c r="B72" t="s">
        <v>13</v>
      </c>
      <c r="C72" t="s">
        <v>45</v>
      </c>
      <c r="D72">
        <v>75</v>
      </c>
    </row>
    <row r="73" spans="1:4" x14ac:dyDescent="0.25">
      <c r="A73">
        <v>72</v>
      </c>
      <c r="B73" t="s">
        <v>13</v>
      </c>
      <c r="C73" t="s">
        <v>45</v>
      </c>
      <c r="D73">
        <v>75</v>
      </c>
    </row>
    <row r="74" spans="1:4" x14ac:dyDescent="0.25">
      <c r="A74">
        <v>73</v>
      </c>
      <c r="B74" t="s">
        <v>13</v>
      </c>
      <c r="C74" t="s">
        <v>45</v>
      </c>
      <c r="D74">
        <v>73</v>
      </c>
    </row>
    <row r="75" spans="1:4" x14ac:dyDescent="0.25">
      <c r="A75">
        <v>74</v>
      </c>
      <c r="B75" t="s">
        <v>13</v>
      </c>
      <c r="C75" t="s">
        <v>45</v>
      </c>
      <c r="D75">
        <v>69</v>
      </c>
    </row>
    <row r="76" spans="1:4" x14ac:dyDescent="0.25">
      <c r="A76">
        <v>75</v>
      </c>
      <c r="B76" t="s">
        <v>13</v>
      </c>
      <c r="C76" t="s">
        <v>45</v>
      </c>
      <c r="D76">
        <v>68</v>
      </c>
    </row>
    <row r="77" spans="1:4" x14ac:dyDescent="0.25">
      <c r="A77">
        <v>76</v>
      </c>
      <c r="B77" t="s">
        <v>13</v>
      </c>
      <c r="C77" t="s">
        <v>45</v>
      </c>
      <c r="D77">
        <v>85</v>
      </c>
    </row>
    <row r="78" spans="1:4" x14ac:dyDescent="0.25">
      <c r="A78">
        <v>77</v>
      </c>
      <c r="B78" t="s">
        <v>13</v>
      </c>
      <c r="C78" t="s">
        <v>45</v>
      </c>
      <c r="D78">
        <v>84</v>
      </c>
    </row>
    <row r="79" spans="1:4" x14ac:dyDescent="0.25">
      <c r="A79">
        <v>78</v>
      </c>
      <c r="B79" t="s">
        <v>13</v>
      </c>
      <c r="C79" t="s">
        <v>45</v>
      </c>
      <c r="D79">
        <v>76</v>
      </c>
    </row>
    <row r="80" spans="1:4" x14ac:dyDescent="0.25">
      <c r="A80">
        <v>79</v>
      </c>
      <c r="B80" t="s">
        <v>13</v>
      </c>
      <c r="C80" t="s">
        <v>46</v>
      </c>
      <c r="D80">
        <v>235</v>
      </c>
    </row>
    <row r="81" spans="1:4" x14ac:dyDescent="0.25">
      <c r="A81">
        <v>80</v>
      </c>
      <c r="B81" t="s">
        <v>13</v>
      </c>
      <c r="C81" t="s">
        <v>46</v>
      </c>
      <c r="D81">
        <v>209</v>
      </c>
    </row>
    <row r="82" spans="1:4" x14ac:dyDescent="0.25">
      <c r="A82">
        <v>81</v>
      </c>
      <c r="B82" t="s">
        <v>13</v>
      </c>
      <c r="C82" t="s">
        <v>46</v>
      </c>
      <c r="D82">
        <v>238</v>
      </c>
    </row>
    <row r="83" spans="1:4" x14ac:dyDescent="0.25">
      <c r="A83">
        <v>82</v>
      </c>
      <c r="B83" t="s">
        <v>13</v>
      </c>
      <c r="C83" t="s">
        <v>46</v>
      </c>
      <c r="D83">
        <v>130</v>
      </c>
    </row>
    <row r="84" spans="1:4" x14ac:dyDescent="0.25">
      <c r="A84">
        <v>83</v>
      </c>
      <c r="B84" t="s">
        <v>13</v>
      </c>
      <c r="C84" t="s">
        <v>46</v>
      </c>
      <c r="D84">
        <v>186</v>
      </c>
    </row>
    <row r="85" spans="1:4" x14ac:dyDescent="0.25">
      <c r="A85">
        <v>84</v>
      </c>
      <c r="B85" t="s">
        <v>13</v>
      </c>
      <c r="C85" t="s">
        <v>46</v>
      </c>
      <c r="D85">
        <v>165</v>
      </c>
    </row>
    <row r="86" spans="1:4" x14ac:dyDescent="0.25">
      <c r="A86">
        <v>85</v>
      </c>
      <c r="B86" t="s">
        <v>13</v>
      </c>
      <c r="C86" t="s">
        <v>46</v>
      </c>
      <c r="D86">
        <v>170</v>
      </c>
    </row>
    <row r="87" spans="1:4" x14ac:dyDescent="0.25">
      <c r="A87">
        <v>86</v>
      </c>
      <c r="B87" t="s">
        <v>13</v>
      </c>
      <c r="C87" t="s">
        <v>46</v>
      </c>
      <c r="D87">
        <v>164</v>
      </c>
    </row>
    <row r="88" spans="1:4" x14ac:dyDescent="0.25">
      <c r="A88">
        <v>87</v>
      </c>
      <c r="B88" t="s">
        <v>13</v>
      </c>
      <c r="C88" t="s">
        <v>46</v>
      </c>
      <c r="D88">
        <v>147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>
      <selection activeCell="C30" sqref="C30"/>
    </sheetView>
  </sheetViews>
  <sheetFormatPr baseColWidth="10" defaultRowHeight="15" x14ac:dyDescent="0.25"/>
  <cols>
    <col min="1" max="1" width="10.140625" bestFit="1" customWidth="1"/>
    <col min="2" max="2" width="10.85546875" bestFit="1" customWidth="1"/>
    <col min="3" max="3" width="15" bestFit="1" customWidth="1"/>
    <col min="4" max="4" width="15.140625" bestFit="1" customWidth="1"/>
    <col min="5" max="5" width="7.28515625" bestFit="1" customWidth="1"/>
    <col min="6" max="6" width="8" bestFit="1" customWidth="1"/>
    <col min="7" max="7" width="12" bestFit="1" customWidth="1"/>
  </cols>
  <sheetData>
    <row r="1" spans="1:7" x14ac:dyDescent="0.25">
      <c r="A1" s="1" t="s">
        <v>2</v>
      </c>
      <c r="B1" s="1" t="s">
        <v>24</v>
      </c>
      <c r="C1" s="1" t="s">
        <v>25</v>
      </c>
      <c r="D1" s="1" t="s">
        <v>0</v>
      </c>
      <c r="E1" s="1" t="s">
        <v>39</v>
      </c>
      <c r="F1" s="1" t="s">
        <v>5</v>
      </c>
      <c r="G1" s="1" t="s">
        <v>6</v>
      </c>
    </row>
    <row r="2" spans="1:7" x14ac:dyDescent="0.25">
      <c r="A2" s="3">
        <v>44362</v>
      </c>
      <c r="B2" t="s">
        <v>26</v>
      </c>
      <c r="C2" t="s">
        <v>27</v>
      </c>
      <c r="D2" s="2" t="s">
        <v>28</v>
      </c>
      <c r="E2" t="s">
        <v>29</v>
      </c>
      <c r="F2">
        <v>35</v>
      </c>
      <c r="G2">
        <f>(F2/(SUM(F2:F6)))*100</f>
        <v>21.472392638036812</v>
      </c>
    </row>
    <row r="3" spans="1:7" x14ac:dyDescent="0.25">
      <c r="A3" s="3">
        <v>44362</v>
      </c>
      <c r="B3" t="s">
        <v>26</v>
      </c>
      <c r="C3" t="s">
        <v>30</v>
      </c>
      <c r="D3" s="2" t="s">
        <v>28</v>
      </c>
      <c r="E3" t="s">
        <v>29</v>
      </c>
      <c r="F3">
        <v>30</v>
      </c>
      <c r="G3">
        <f>((F3/(SUM(F2:F6))))*100</f>
        <v>18.404907975460123</v>
      </c>
    </row>
    <row r="4" spans="1:7" x14ac:dyDescent="0.25">
      <c r="A4" s="3">
        <v>44362</v>
      </c>
      <c r="B4" t="s">
        <v>26</v>
      </c>
      <c r="C4" t="s">
        <v>31</v>
      </c>
      <c r="D4" s="2" t="s">
        <v>28</v>
      </c>
      <c r="E4" t="s">
        <v>29</v>
      </c>
      <c r="F4">
        <v>31</v>
      </c>
      <c r="G4">
        <f>(F4/(SUM(F2:F6)))*100</f>
        <v>19.018404907975462</v>
      </c>
    </row>
    <row r="5" spans="1:7" x14ac:dyDescent="0.25">
      <c r="A5" s="3">
        <v>44362</v>
      </c>
      <c r="B5" t="s">
        <v>26</v>
      </c>
      <c r="C5" t="s">
        <v>32</v>
      </c>
      <c r="D5" s="2" t="s">
        <v>28</v>
      </c>
      <c r="E5" t="s">
        <v>29</v>
      </c>
      <c r="F5">
        <v>35</v>
      </c>
      <c r="G5">
        <f>(F5/(SUM(F2:F6)))*100</f>
        <v>21.472392638036812</v>
      </c>
    </row>
    <row r="6" spans="1:7" x14ac:dyDescent="0.25">
      <c r="A6" s="3">
        <v>44362</v>
      </c>
      <c r="B6" t="s">
        <v>26</v>
      </c>
      <c r="C6" t="s">
        <v>33</v>
      </c>
      <c r="D6" s="2" t="s">
        <v>28</v>
      </c>
      <c r="E6" t="s">
        <v>29</v>
      </c>
      <c r="F6">
        <v>32</v>
      </c>
      <c r="G6">
        <f>(F6/(SUM(F2:F6)))*100</f>
        <v>19.631901840490798</v>
      </c>
    </row>
    <row r="7" spans="1:7" x14ac:dyDescent="0.25">
      <c r="A7" s="3">
        <v>44362</v>
      </c>
      <c r="B7" t="s">
        <v>26</v>
      </c>
      <c r="C7" t="s">
        <v>27</v>
      </c>
      <c r="D7" s="2" t="s">
        <v>28</v>
      </c>
      <c r="E7" t="s">
        <v>34</v>
      </c>
      <c r="F7">
        <v>44</v>
      </c>
      <c r="G7">
        <f t="shared" ref="G7" si="0">(F7/(SUM(F7:F11)))*100</f>
        <v>19.383259911894275</v>
      </c>
    </row>
    <row r="8" spans="1:7" x14ac:dyDescent="0.25">
      <c r="A8" s="3">
        <v>44362</v>
      </c>
      <c r="B8" t="s">
        <v>26</v>
      </c>
      <c r="C8" t="s">
        <v>30</v>
      </c>
      <c r="D8" s="2" t="s">
        <v>28</v>
      </c>
      <c r="E8" t="s">
        <v>34</v>
      </c>
      <c r="F8">
        <v>56</v>
      </c>
      <c r="G8">
        <f t="shared" ref="G8" si="1">((F8/(SUM(F7:F11))))*100</f>
        <v>24.669603524229075</v>
      </c>
    </row>
    <row r="9" spans="1:7" x14ac:dyDescent="0.25">
      <c r="A9" s="3">
        <v>44362</v>
      </c>
      <c r="B9" t="s">
        <v>26</v>
      </c>
      <c r="C9" t="s">
        <v>31</v>
      </c>
      <c r="D9" s="2" t="s">
        <v>28</v>
      </c>
      <c r="E9" t="s">
        <v>34</v>
      </c>
      <c r="F9">
        <v>34</v>
      </c>
      <c r="G9">
        <f t="shared" ref="G9" si="2">(F9/(SUM(F7:F11)))*100</f>
        <v>14.977973568281937</v>
      </c>
    </row>
    <row r="10" spans="1:7" x14ac:dyDescent="0.25">
      <c r="A10" s="3">
        <v>44362</v>
      </c>
      <c r="B10" t="s">
        <v>26</v>
      </c>
      <c r="C10" t="s">
        <v>32</v>
      </c>
      <c r="D10" s="2" t="s">
        <v>28</v>
      </c>
      <c r="E10" t="s">
        <v>34</v>
      </c>
      <c r="F10">
        <v>41</v>
      </c>
      <c r="G10">
        <f t="shared" ref="G10" si="3">(F10/(SUM(F7:F11)))*100</f>
        <v>18.06167400881057</v>
      </c>
    </row>
    <row r="11" spans="1:7" x14ac:dyDescent="0.25">
      <c r="A11" s="3">
        <v>44362</v>
      </c>
      <c r="B11" t="s">
        <v>26</v>
      </c>
      <c r="C11" t="s">
        <v>33</v>
      </c>
      <c r="D11" s="2" t="s">
        <v>28</v>
      </c>
      <c r="E11" t="s">
        <v>34</v>
      </c>
      <c r="F11">
        <v>52</v>
      </c>
      <c r="G11">
        <f t="shared" ref="G11" si="4">(F11/(SUM(F7:F11)))*100</f>
        <v>22.907488986784141</v>
      </c>
    </row>
    <row r="12" spans="1:7" x14ac:dyDescent="0.25">
      <c r="A12" s="3">
        <v>44362</v>
      </c>
      <c r="B12" t="s">
        <v>35</v>
      </c>
      <c r="C12" t="s">
        <v>27</v>
      </c>
      <c r="D12" s="2" t="s">
        <v>28</v>
      </c>
      <c r="E12" t="s">
        <v>29</v>
      </c>
      <c r="F12">
        <v>91</v>
      </c>
      <c r="G12">
        <f t="shared" ref="G12" si="5">(F12/(SUM(F12:F16)))*100</f>
        <v>22.58064516129032</v>
      </c>
    </row>
    <row r="13" spans="1:7" x14ac:dyDescent="0.25">
      <c r="A13" s="3">
        <v>44362</v>
      </c>
      <c r="B13" t="s">
        <v>35</v>
      </c>
      <c r="C13" t="s">
        <v>30</v>
      </c>
      <c r="D13" s="2" t="s">
        <v>28</v>
      </c>
      <c r="E13" t="s">
        <v>29</v>
      </c>
      <c r="F13">
        <v>92</v>
      </c>
      <c r="G13">
        <f t="shared" ref="G13" si="6">((F13/(SUM(F12:F16))))*100</f>
        <v>22.8287841191067</v>
      </c>
    </row>
    <row r="14" spans="1:7" x14ac:dyDescent="0.25">
      <c r="A14" s="3">
        <v>44362</v>
      </c>
      <c r="B14" t="s">
        <v>35</v>
      </c>
      <c r="C14" t="s">
        <v>31</v>
      </c>
      <c r="D14" s="2" t="s">
        <v>28</v>
      </c>
      <c r="E14" t="s">
        <v>29</v>
      </c>
      <c r="F14">
        <v>86</v>
      </c>
      <c r="G14">
        <f t="shared" ref="G14" si="7">(F14/(SUM(F12:F16)))*100</f>
        <v>21.339950372208435</v>
      </c>
    </row>
    <row r="15" spans="1:7" x14ac:dyDescent="0.25">
      <c r="A15" s="3">
        <v>44362</v>
      </c>
      <c r="B15" t="s">
        <v>35</v>
      </c>
      <c r="C15" t="s">
        <v>32</v>
      </c>
      <c r="D15" s="2" t="s">
        <v>28</v>
      </c>
      <c r="E15" t="s">
        <v>29</v>
      </c>
      <c r="F15">
        <v>66</v>
      </c>
      <c r="G15">
        <f t="shared" ref="G15" si="8">(F15/(SUM(F12:F16)))*100</f>
        <v>16.377171215880892</v>
      </c>
    </row>
    <row r="16" spans="1:7" x14ac:dyDescent="0.25">
      <c r="A16" s="3">
        <v>44362</v>
      </c>
      <c r="B16" t="s">
        <v>35</v>
      </c>
      <c r="C16" t="s">
        <v>33</v>
      </c>
      <c r="D16" s="2" t="s">
        <v>28</v>
      </c>
      <c r="E16" t="s">
        <v>29</v>
      </c>
      <c r="F16">
        <v>68</v>
      </c>
      <c r="G16">
        <f t="shared" ref="G16" si="9">(F16/(SUM(F12:F16)))*100</f>
        <v>16.873449131513649</v>
      </c>
    </row>
    <row r="17" spans="1:7" x14ac:dyDescent="0.25">
      <c r="A17" s="3">
        <v>44362</v>
      </c>
      <c r="B17" t="s">
        <v>35</v>
      </c>
      <c r="C17" t="s">
        <v>27</v>
      </c>
      <c r="D17" s="2" t="s">
        <v>28</v>
      </c>
      <c r="E17" t="s">
        <v>34</v>
      </c>
      <c r="F17">
        <v>97</v>
      </c>
      <c r="G17">
        <f t="shared" ref="G17" si="10">(F17/(SUM(F17:F21)))*100</f>
        <v>23.040380047505938</v>
      </c>
    </row>
    <row r="18" spans="1:7" x14ac:dyDescent="0.25">
      <c r="A18" s="3">
        <v>44362</v>
      </c>
      <c r="B18" t="s">
        <v>35</v>
      </c>
      <c r="C18" t="s">
        <v>30</v>
      </c>
      <c r="D18" s="2" t="s">
        <v>28</v>
      </c>
      <c r="E18" t="s">
        <v>34</v>
      </c>
      <c r="F18">
        <v>117</v>
      </c>
      <c r="G18">
        <f t="shared" ref="G18" si="11">((F18/(SUM(F17:F21))))*100</f>
        <v>27.790973871733964</v>
      </c>
    </row>
    <row r="19" spans="1:7" x14ac:dyDescent="0.25">
      <c r="A19" s="3">
        <v>44362</v>
      </c>
      <c r="B19" t="s">
        <v>35</v>
      </c>
      <c r="C19" t="s">
        <v>31</v>
      </c>
      <c r="D19" s="2" t="s">
        <v>28</v>
      </c>
      <c r="E19" t="s">
        <v>34</v>
      </c>
      <c r="F19">
        <v>83</v>
      </c>
      <c r="G19">
        <f t="shared" ref="G19" si="12">(F19/(SUM(F17:F21)))*100</f>
        <v>19.714964370546319</v>
      </c>
    </row>
    <row r="20" spans="1:7" x14ac:dyDescent="0.25">
      <c r="A20" s="3">
        <v>44362</v>
      </c>
      <c r="B20" t="s">
        <v>35</v>
      </c>
      <c r="C20" t="s">
        <v>32</v>
      </c>
      <c r="D20" s="2" t="s">
        <v>28</v>
      </c>
      <c r="E20" t="s">
        <v>34</v>
      </c>
      <c r="F20">
        <v>67</v>
      </c>
      <c r="G20">
        <f t="shared" ref="G20" si="13">(F20/(SUM(F17:F21)))*100</f>
        <v>15.914489311163896</v>
      </c>
    </row>
    <row r="21" spans="1:7" x14ac:dyDescent="0.25">
      <c r="A21" s="3">
        <v>44362</v>
      </c>
      <c r="B21" t="s">
        <v>35</v>
      </c>
      <c r="C21" t="s">
        <v>33</v>
      </c>
      <c r="D21" s="2" t="s">
        <v>28</v>
      </c>
      <c r="E21" t="s">
        <v>34</v>
      </c>
      <c r="F21">
        <v>57</v>
      </c>
      <c r="G21">
        <f t="shared" ref="G21" si="14">(F21/(SUM(F17:F21)))*100</f>
        <v>13.539192399049881</v>
      </c>
    </row>
    <row r="22" spans="1:7" x14ac:dyDescent="0.25">
      <c r="A22" s="3">
        <v>44362</v>
      </c>
      <c r="B22" t="s">
        <v>36</v>
      </c>
      <c r="C22" t="s">
        <v>27</v>
      </c>
      <c r="D22" s="2" t="s">
        <v>28</v>
      </c>
      <c r="E22" t="s">
        <v>29</v>
      </c>
      <c r="F22">
        <v>48</v>
      </c>
      <c r="G22">
        <f t="shared" ref="G22" si="15">(F22/(SUM(F22:F26)))*100</f>
        <v>17.266187050359711</v>
      </c>
    </row>
    <row r="23" spans="1:7" x14ac:dyDescent="0.25">
      <c r="A23" s="3">
        <v>44362</v>
      </c>
      <c r="B23" t="s">
        <v>36</v>
      </c>
      <c r="C23" t="s">
        <v>30</v>
      </c>
      <c r="D23" s="2" t="s">
        <v>28</v>
      </c>
      <c r="E23" t="s">
        <v>29</v>
      </c>
      <c r="F23">
        <v>39</v>
      </c>
      <c r="G23">
        <f t="shared" ref="G23" si="16">((F23/(SUM(F22:F26))))*100</f>
        <v>14.028776978417264</v>
      </c>
    </row>
    <row r="24" spans="1:7" x14ac:dyDescent="0.25">
      <c r="A24" s="3">
        <v>44362</v>
      </c>
      <c r="B24" t="s">
        <v>36</v>
      </c>
      <c r="C24" t="s">
        <v>31</v>
      </c>
      <c r="D24" s="2" t="s">
        <v>28</v>
      </c>
      <c r="E24" t="s">
        <v>29</v>
      </c>
      <c r="F24">
        <v>67</v>
      </c>
      <c r="G24">
        <f t="shared" ref="G24" si="17">(F24/(SUM(F22:F26)))*100</f>
        <v>24.100719424460433</v>
      </c>
    </row>
    <row r="25" spans="1:7" x14ac:dyDescent="0.25">
      <c r="A25" s="3">
        <v>44362</v>
      </c>
      <c r="B25" t="s">
        <v>36</v>
      </c>
      <c r="C25" t="s">
        <v>32</v>
      </c>
      <c r="D25" s="2" t="s">
        <v>28</v>
      </c>
      <c r="E25" t="s">
        <v>29</v>
      </c>
      <c r="F25">
        <v>43</v>
      </c>
      <c r="G25">
        <f t="shared" ref="G25" si="18">(F25/(SUM(F22:F26)))*100</f>
        <v>15.467625899280577</v>
      </c>
    </row>
    <row r="26" spans="1:7" x14ac:dyDescent="0.25">
      <c r="A26" s="3">
        <v>44362</v>
      </c>
      <c r="B26" t="s">
        <v>36</v>
      </c>
      <c r="C26" t="s">
        <v>33</v>
      </c>
      <c r="D26" s="2" t="s">
        <v>28</v>
      </c>
      <c r="E26" t="s">
        <v>29</v>
      </c>
      <c r="F26">
        <v>81</v>
      </c>
      <c r="G26">
        <f t="shared" ref="G26" si="19">(F26/(SUM(F22:F26)))*100</f>
        <v>29.136690647482016</v>
      </c>
    </row>
    <row r="27" spans="1:7" x14ac:dyDescent="0.25">
      <c r="A27" s="3">
        <v>44362</v>
      </c>
      <c r="B27" t="s">
        <v>36</v>
      </c>
      <c r="C27" t="s">
        <v>27</v>
      </c>
      <c r="D27" s="2" t="s">
        <v>28</v>
      </c>
      <c r="E27" t="s">
        <v>34</v>
      </c>
      <c r="F27">
        <v>55</v>
      </c>
      <c r="G27">
        <f t="shared" ref="G27" si="20">(F27/(SUM(F27:F31)))*100</f>
        <v>19.366197183098592</v>
      </c>
    </row>
    <row r="28" spans="1:7" x14ac:dyDescent="0.25">
      <c r="A28" s="3">
        <v>44362</v>
      </c>
      <c r="B28" t="s">
        <v>36</v>
      </c>
      <c r="C28" t="s">
        <v>30</v>
      </c>
      <c r="D28" s="2" t="s">
        <v>28</v>
      </c>
      <c r="E28" t="s">
        <v>34</v>
      </c>
      <c r="F28">
        <v>39</v>
      </c>
      <c r="G28">
        <f t="shared" ref="G28" si="21">((F28/(SUM(F27:F31))))*100</f>
        <v>13.732394366197184</v>
      </c>
    </row>
    <row r="29" spans="1:7" x14ac:dyDescent="0.25">
      <c r="A29" s="3">
        <v>44362</v>
      </c>
      <c r="B29" t="s">
        <v>36</v>
      </c>
      <c r="C29" t="s">
        <v>31</v>
      </c>
      <c r="D29" s="2" t="s">
        <v>28</v>
      </c>
      <c r="E29" t="s">
        <v>34</v>
      </c>
      <c r="F29">
        <v>63</v>
      </c>
      <c r="G29">
        <f t="shared" ref="G29" si="22">(F29/(SUM(F27:F31)))*100</f>
        <v>22.183098591549296</v>
      </c>
    </row>
    <row r="30" spans="1:7" x14ac:dyDescent="0.25">
      <c r="A30" s="3">
        <v>44362</v>
      </c>
      <c r="B30" t="s">
        <v>36</v>
      </c>
      <c r="C30" t="s">
        <v>32</v>
      </c>
      <c r="D30" s="2" t="s">
        <v>28</v>
      </c>
      <c r="E30" t="s">
        <v>34</v>
      </c>
      <c r="F30">
        <v>33</v>
      </c>
      <c r="G30">
        <f t="shared" ref="G30" si="23">(F30/(SUM(F27:F31)))*100</f>
        <v>11.619718309859154</v>
      </c>
    </row>
    <row r="31" spans="1:7" x14ac:dyDescent="0.25">
      <c r="A31" s="3">
        <v>44362</v>
      </c>
      <c r="B31" t="s">
        <v>36</v>
      </c>
      <c r="C31" t="s">
        <v>33</v>
      </c>
      <c r="D31" s="2" t="s">
        <v>28</v>
      </c>
      <c r="E31" t="s">
        <v>34</v>
      </c>
      <c r="F31">
        <v>94</v>
      </c>
      <c r="G31">
        <f t="shared" ref="G31" si="24">(F31/(SUM(F27:F31)))*100</f>
        <v>33.098591549295776</v>
      </c>
    </row>
    <row r="32" spans="1:7" x14ac:dyDescent="0.25">
      <c r="A32" s="3">
        <v>44362</v>
      </c>
      <c r="B32" t="s">
        <v>37</v>
      </c>
      <c r="C32" t="s">
        <v>27</v>
      </c>
      <c r="D32" s="2" t="s">
        <v>28</v>
      </c>
      <c r="E32" t="s">
        <v>29</v>
      </c>
      <c r="F32">
        <v>141</v>
      </c>
      <c r="G32">
        <f t="shared" ref="G32" si="25">(F32/(SUM(F32:F36)))*100</f>
        <v>41.839762611275965</v>
      </c>
    </row>
    <row r="33" spans="1:7" x14ac:dyDescent="0.25">
      <c r="A33" s="3">
        <v>44362</v>
      </c>
      <c r="B33" t="s">
        <v>37</v>
      </c>
      <c r="C33" t="s">
        <v>30</v>
      </c>
      <c r="D33" s="2" t="s">
        <v>28</v>
      </c>
      <c r="E33" t="s">
        <v>29</v>
      </c>
      <c r="F33">
        <v>55</v>
      </c>
      <c r="G33">
        <f t="shared" ref="G33" si="26">((F33/(SUM(F32:F36))))*100</f>
        <v>16.320474777448073</v>
      </c>
    </row>
    <row r="34" spans="1:7" x14ac:dyDescent="0.25">
      <c r="A34" s="3">
        <v>44362</v>
      </c>
      <c r="B34" t="s">
        <v>37</v>
      </c>
      <c r="C34" t="s">
        <v>31</v>
      </c>
      <c r="D34" s="2" t="s">
        <v>28</v>
      </c>
      <c r="E34" t="s">
        <v>29</v>
      </c>
      <c r="F34">
        <v>30</v>
      </c>
      <c r="G34">
        <f t="shared" ref="G34" si="27">(F34/(SUM(F32:F36)))*100</f>
        <v>8.9020771513353125</v>
      </c>
    </row>
    <row r="35" spans="1:7" x14ac:dyDescent="0.25">
      <c r="A35" s="3">
        <v>44362</v>
      </c>
      <c r="B35" t="s">
        <v>37</v>
      </c>
      <c r="C35" t="s">
        <v>32</v>
      </c>
      <c r="D35" s="2" t="s">
        <v>28</v>
      </c>
      <c r="E35" t="s">
        <v>29</v>
      </c>
      <c r="F35">
        <v>50</v>
      </c>
      <c r="G35">
        <f t="shared" ref="G35" si="28">(F35/(SUM(F32:F36)))*100</f>
        <v>14.836795252225517</v>
      </c>
    </row>
    <row r="36" spans="1:7" x14ac:dyDescent="0.25">
      <c r="A36" s="3">
        <v>44362</v>
      </c>
      <c r="B36" t="s">
        <v>37</v>
      </c>
      <c r="C36" t="s">
        <v>33</v>
      </c>
      <c r="D36" s="2" t="s">
        <v>28</v>
      </c>
      <c r="E36" t="s">
        <v>29</v>
      </c>
      <c r="F36">
        <v>61</v>
      </c>
      <c r="G36">
        <f t="shared" ref="G36" si="29">(F36/(SUM(F32:F36)))*100</f>
        <v>18.100890207715135</v>
      </c>
    </row>
    <row r="37" spans="1:7" x14ac:dyDescent="0.25">
      <c r="A37" s="3">
        <v>44362</v>
      </c>
      <c r="B37" t="s">
        <v>37</v>
      </c>
      <c r="C37" t="s">
        <v>27</v>
      </c>
      <c r="D37" s="2" t="s">
        <v>28</v>
      </c>
      <c r="E37" t="s">
        <v>34</v>
      </c>
      <c r="F37">
        <v>154</v>
      </c>
      <c r="G37">
        <f t="shared" ref="G37" si="30">(F37/(SUM(F37:F41)))*100</f>
        <v>46.525679758308158</v>
      </c>
    </row>
    <row r="38" spans="1:7" x14ac:dyDescent="0.25">
      <c r="A38" s="3">
        <v>44362</v>
      </c>
      <c r="B38" t="s">
        <v>37</v>
      </c>
      <c r="C38" t="s">
        <v>30</v>
      </c>
      <c r="D38" s="2" t="s">
        <v>28</v>
      </c>
      <c r="E38" t="s">
        <v>34</v>
      </c>
      <c r="F38">
        <v>48</v>
      </c>
      <c r="G38">
        <f t="shared" ref="G38" si="31">((F38/(SUM(F37:F41))))*100</f>
        <v>14.501510574018129</v>
      </c>
    </row>
    <row r="39" spans="1:7" x14ac:dyDescent="0.25">
      <c r="A39" s="3">
        <v>44362</v>
      </c>
      <c r="B39" t="s">
        <v>37</v>
      </c>
      <c r="C39" t="s">
        <v>31</v>
      </c>
      <c r="D39" s="2" t="s">
        <v>28</v>
      </c>
      <c r="E39" t="s">
        <v>34</v>
      </c>
      <c r="F39">
        <v>35</v>
      </c>
      <c r="G39">
        <f t="shared" ref="G39" si="32">(F39/(SUM(F37:F41)))*100</f>
        <v>10.574018126888216</v>
      </c>
    </row>
    <row r="40" spans="1:7" x14ac:dyDescent="0.25">
      <c r="A40" s="3">
        <v>44362</v>
      </c>
      <c r="B40" t="s">
        <v>37</v>
      </c>
      <c r="C40" t="s">
        <v>32</v>
      </c>
      <c r="D40" s="2" t="s">
        <v>28</v>
      </c>
      <c r="E40" t="s">
        <v>34</v>
      </c>
      <c r="F40">
        <v>36</v>
      </c>
      <c r="G40">
        <f t="shared" ref="G40" si="33">(F40/(SUM(F37:F41)))*100</f>
        <v>10.876132930513595</v>
      </c>
    </row>
    <row r="41" spans="1:7" x14ac:dyDescent="0.25">
      <c r="A41" s="3">
        <v>44362</v>
      </c>
      <c r="B41" t="s">
        <v>37</v>
      </c>
      <c r="C41" t="s">
        <v>33</v>
      </c>
      <c r="D41" s="2" t="s">
        <v>28</v>
      </c>
      <c r="E41" t="s">
        <v>34</v>
      </c>
      <c r="F41">
        <v>58</v>
      </c>
      <c r="G41">
        <f t="shared" ref="G41" si="34">(F41/(SUM(F37:F41)))*100</f>
        <v>17.522658610271904</v>
      </c>
    </row>
    <row r="42" spans="1:7" x14ac:dyDescent="0.25">
      <c r="A42" s="3">
        <v>44362</v>
      </c>
      <c r="B42" t="s">
        <v>38</v>
      </c>
      <c r="C42" t="s">
        <v>27</v>
      </c>
      <c r="D42" s="2" t="s">
        <v>28</v>
      </c>
      <c r="E42" t="s">
        <v>29</v>
      </c>
      <c r="F42">
        <v>70</v>
      </c>
      <c r="G42">
        <f t="shared" ref="G42" si="35">(F42/(SUM(F42:F46)))*100</f>
        <v>26.515151515151516</v>
      </c>
    </row>
    <row r="43" spans="1:7" x14ac:dyDescent="0.25">
      <c r="A43" s="3">
        <v>44362</v>
      </c>
      <c r="B43" t="s">
        <v>38</v>
      </c>
      <c r="C43" t="s">
        <v>30</v>
      </c>
      <c r="D43" s="2" t="s">
        <v>28</v>
      </c>
      <c r="E43" t="s">
        <v>29</v>
      </c>
      <c r="F43">
        <v>48</v>
      </c>
      <c r="G43">
        <f t="shared" ref="G43" si="36">((F43/(SUM(F42:F46))))*100</f>
        <v>18.181818181818183</v>
      </c>
    </row>
    <row r="44" spans="1:7" x14ac:dyDescent="0.25">
      <c r="A44" s="3">
        <v>44362</v>
      </c>
      <c r="B44" t="s">
        <v>38</v>
      </c>
      <c r="C44" t="s">
        <v>31</v>
      </c>
      <c r="D44" s="2" t="s">
        <v>28</v>
      </c>
      <c r="E44" t="s">
        <v>29</v>
      </c>
      <c r="F44">
        <v>65</v>
      </c>
      <c r="G44">
        <f t="shared" ref="G44" si="37">(F44/(SUM(F42:F46)))*100</f>
        <v>24.621212121212121</v>
      </c>
    </row>
    <row r="45" spans="1:7" x14ac:dyDescent="0.25">
      <c r="A45" s="3">
        <v>44362</v>
      </c>
      <c r="B45" t="s">
        <v>38</v>
      </c>
      <c r="C45" t="s">
        <v>32</v>
      </c>
      <c r="D45" s="2" t="s">
        <v>28</v>
      </c>
      <c r="E45" t="s">
        <v>29</v>
      </c>
      <c r="F45">
        <v>34</v>
      </c>
      <c r="G45">
        <f t="shared" ref="G45" si="38">(F45/(SUM(F42:F46)))*100</f>
        <v>12.878787878787879</v>
      </c>
    </row>
    <row r="46" spans="1:7" x14ac:dyDescent="0.25">
      <c r="A46" s="3">
        <v>44362</v>
      </c>
      <c r="B46" t="s">
        <v>38</v>
      </c>
      <c r="C46" t="s">
        <v>33</v>
      </c>
      <c r="D46" s="2" t="s">
        <v>28</v>
      </c>
      <c r="E46" t="s">
        <v>29</v>
      </c>
      <c r="F46">
        <v>47</v>
      </c>
      <c r="G46">
        <f t="shared" ref="G46" si="39">(F46/(SUM(F42:F46)))*100</f>
        <v>17.803030303030305</v>
      </c>
    </row>
    <row r="47" spans="1:7" x14ac:dyDescent="0.25">
      <c r="A47" s="3">
        <v>44362</v>
      </c>
      <c r="B47" t="s">
        <v>38</v>
      </c>
      <c r="C47" t="s">
        <v>27</v>
      </c>
      <c r="D47" s="2" t="s">
        <v>28</v>
      </c>
      <c r="E47" t="s">
        <v>34</v>
      </c>
      <c r="F47">
        <v>96</v>
      </c>
      <c r="G47">
        <f t="shared" ref="G47" si="40">(F47/(SUM(F47:F51)))*100</f>
        <v>30.967741935483872</v>
      </c>
    </row>
    <row r="48" spans="1:7" x14ac:dyDescent="0.25">
      <c r="A48" s="3">
        <v>44362</v>
      </c>
      <c r="B48" t="s">
        <v>38</v>
      </c>
      <c r="C48" t="s">
        <v>30</v>
      </c>
      <c r="D48" s="2" t="s">
        <v>28</v>
      </c>
      <c r="E48" t="s">
        <v>34</v>
      </c>
      <c r="F48">
        <v>49</v>
      </c>
      <c r="G48">
        <f t="shared" ref="G48" si="41">((F48/(SUM(F47:F51))))*100</f>
        <v>15.806451612903224</v>
      </c>
    </row>
    <row r="49" spans="1:7" x14ac:dyDescent="0.25">
      <c r="A49" s="3">
        <v>44362</v>
      </c>
      <c r="B49" t="s">
        <v>38</v>
      </c>
      <c r="C49" t="s">
        <v>31</v>
      </c>
      <c r="D49" s="2" t="s">
        <v>28</v>
      </c>
      <c r="E49" t="s">
        <v>34</v>
      </c>
      <c r="F49">
        <v>71</v>
      </c>
      <c r="G49">
        <f t="shared" ref="G49" si="42">(F49/(SUM(F47:F51)))*100</f>
        <v>22.903225806451612</v>
      </c>
    </row>
    <row r="50" spans="1:7" x14ac:dyDescent="0.25">
      <c r="A50" s="3">
        <v>44362</v>
      </c>
      <c r="B50" t="s">
        <v>38</v>
      </c>
      <c r="C50" t="s">
        <v>32</v>
      </c>
      <c r="D50" s="2" t="s">
        <v>28</v>
      </c>
      <c r="E50" t="s">
        <v>34</v>
      </c>
      <c r="F50">
        <v>18</v>
      </c>
      <c r="G50">
        <f t="shared" ref="G50" si="43">(F50/(SUM(F47:F51)))*100</f>
        <v>5.806451612903226</v>
      </c>
    </row>
    <row r="51" spans="1:7" x14ac:dyDescent="0.25">
      <c r="A51" s="3">
        <v>44362</v>
      </c>
      <c r="B51" t="s">
        <v>38</v>
      </c>
      <c r="C51" t="s">
        <v>33</v>
      </c>
      <c r="D51" s="2" t="s">
        <v>28</v>
      </c>
      <c r="E51" t="s">
        <v>34</v>
      </c>
      <c r="F51">
        <v>76</v>
      </c>
      <c r="G51">
        <f t="shared" ref="G51" si="44">(F51/(SUM(F47:F51)))*100</f>
        <v>24.516129032258064</v>
      </c>
    </row>
    <row r="52" spans="1:7" x14ac:dyDescent="0.25">
      <c r="A52" s="3">
        <v>44377</v>
      </c>
      <c r="B52" t="s">
        <v>26</v>
      </c>
      <c r="C52" t="s">
        <v>27</v>
      </c>
      <c r="D52" s="2" t="s">
        <v>28</v>
      </c>
      <c r="E52" t="s">
        <v>29</v>
      </c>
      <c r="F52">
        <v>17</v>
      </c>
      <c r="G52">
        <f t="shared" ref="G52" si="45">(F52/(SUM(F52:F56)))*100</f>
        <v>20</v>
      </c>
    </row>
    <row r="53" spans="1:7" x14ac:dyDescent="0.25">
      <c r="A53" s="3">
        <v>44377</v>
      </c>
      <c r="B53" t="s">
        <v>26</v>
      </c>
      <c r="C53" t="s">
        <v>30</v>
      </c>
      <c r="D53" s="2" t="s">
        <v>28</v>
      </c>
      <c r="E53" t="s">
        <v>29</v>
      </c>
      <c r="F53">
        <v>16</v>
      </c>
      <c r="G53">
        <f t="shared" ref="G53" si="46">((F53/(SUM(F52:F56))))*100</f>
        <v>18.823529411764707</v>
      </c>
    </row>
    <row r="54" spans="1:7" x14ac:dyDescent="0.25">
      <c r="A54" s="3">
        <v>44377</v>
      </c>
      <c r="B54" t="s">
        <v>26</v>
      </c>
      <c r="C54" t="s">
        <v>31</v>
      </c>
      <c r="D54" s="2" t="s">
        <v>28</v>
      </c>
      <c r="E54" t="s">
        <v>29</v>
      </c>
      <c r="F54">
        <v>20</v>
      </c>
      <c r="G54">
        <f t="shared" ref="G54" si="47">(F54/(SUM(F52:F56)))*100</f>
        <v>23.52941176470588</v>
      </c>
    </row>
    <row r="55" spans="1:7" x14ac:dyDescent="0.25">
      <c r="A55" s="3">
        <v>44377</v>
      </c>
      <c r="B55" t="s">
        <v>26</v>
      </c>
      <c r="C55" t="s">
        <v>32</v>
      </c>
      <c r="D55" s="2" t="s">
        <v>28</v>
      </c>
      <c r="E55" t="s">
        <v>29</v>
      </c>
      <c r="F55">
        <v>26</v>
      </c>
      <c r="G55">
        <f t="shared" ref="G55" si="48">(F55/(SUM(F52:F56)))*100</f>
        <v>30.588235294117649</v>
      </c>
    </row>
    <row r="56" spans="1:7" x14ac:dyDescent="0.25">
      <c r="A56" s="3">
        <v>44377</v>
      </c>
      <c r="B56" t="s">
        <v>26</v>
      </c>
      <c r="C56" t="s">
        <v>33</v>
      </c>
      <c r="D56" s="2" t="s">
        <v>28</v>
      </c>
      <c r="E56" t="s">
        <v>29</v>
      </c>
      <c r="F56">
        <v>6</v>
      </c>
      <c r="G56">
        <f t="shared" ref="G56" si="49">(F56/(SUM(F52:F56)))*100</f>
        <v>7.0588235294117645</v>
      </c>
    </row>
    <row r="57" spans="1:7" x14ac:dyDescent="0.25">
      <c r="A57" s="3">
        <v>44377</v>
      </c>
      <c r="B57" t="s">
        <v>26</v>
      </c>
      <c r="C57" t="s">
        <v>27</v>
      </c>
      <c r="D57" s="2" t="s">
        <v>28</v>
      </c>
      <c r="E57" t="s">
        <v>34</v>
      </c>
      <c r="F57">
        <v>17</v>
      </c>
      <c r="G57">
        <f t="shared" ref="G57" si="50">(F57/(SUM(F57:F61)))*100</f>
        <v>26.153846153846157</v>
      </c>
    </row>
    <row r="58" spans="1:7" x14ac:dyDescent="0.25">
      <c r="A58" s="3">
        <v>44377</v>
      </c>
      <c r="B58" t="s">
        <v>26</v>
      </c>
      <c r="C58" t="s">
        <v>30</v>
      </c>
      <c r="D58" s="2" t="s">
        <v>28</v>
      </c>
      <c r="E58" t="s">
        <v>34</v>
      </c>
      <c r="F58">
        <v>11</v>
      </c>
      <c r="G58">
        <f t="shared" ref="G58" si="51">((F58/(SUM(F57:F61))))*100</f>
        <v>16.923076923076923</v>
      </c>
    </row>
    <row r="59" spans="1:7" x14ac:dyDescent="0.25">
      <c r="A59" s="3">
        <v>44377</v>
      </c>
      <c r="B59" t="s">
        <v>26</v>
      </c>
      <c r="C59" t="s">
        <v>31</v>
      </c>
      <c r="D59" s="2" t="s">
        <v>28</v>
      </c>
      <c r="E59" t="s">
        <v>34</v>
      </c>
      <c r="F59">
        <v>17</v>
      </c>
      <c r="G59">
        <f t="shared" ref="G59" si="52">(F59/(SUM(F57:F61)))*100</f>
        <v>26.153846153846157</v>
      </c>
    </row>
    <row r="60" spans="1:7" x14ac:dyDescent="0.25">
      <c r="A60" s="3">
        <v>44377</v>
      </c>
      <c r="B60" t="s">
        <v>26</v>
      </c>
      <c r="C60" t="s">
        <v>32</v>
      </c>
      <c r="D60" s="2" t="s">
        <v>28</v>
      </c>
      <c r="E60" t="s">
        <v>34</v>
      </c>
      <c r="F60">
        <v>16</v>
      </c>
      <c r="G60">
        <f t="shared" ref="G60" si="53">(F60/(SUM(F57:F61)))*100</f>
        <v>24.615384615384617</v>
      </c>
    </row>
    <row r="61" spans="1:7" x14ac:dyDescent="0.25">
      <c r="A61" s="3">
        <v>44377</v>
      </c>
      <c r="B61" t="s">
        <v>26</v>
      </c>
      <c r="C61" t="s">
        <v>33</v>
      </c>
      <c r="D61" s="2" t="s">
        <v>28</v>
      </c>
      <c r="E61" t="s">
        <v>34</v>
      </c>
      <c r="F61">
        <v>4</v>
      </c>
      <c r="G61">
        <f t="shared" ref="G61" si="54">(F61/(SUM(F57:F61)))*100</f>
        <v>6.1538461538461542</v>
      </c>
    </row>
    <row r="62" spans="1:7" x14ac:dyDescent="0.25">
      <c r="A62" s="3">
        <v>44377</v>
      </c>
      <c r="B62" t="s">
        <v>35</v>
      </c>
      <c r="C62" t="s">
        <v>27</v>
      </c>
      <c r="D62" s="2" t="s">
        <v>28</v>
      </c>
      <c r="E62" t="s">
        <v>29</v>
      </c>
      <c r="F62">
        <v>31</v>
      </c>
      <c r="G62">
        <f t="shared" ref="G62" si="55">(F62/(SUM(F62:F66)))*100</f>
        <v>32.978723404255319</v>
      </c>
    </row>
    <row r="63" spans="1:7" x14ac:dyDescent="0.25">
      <c r="A63" s="3">
        <v>44377</v>
      </c>
      <c r="B63" t="s">
        <v>35</v>
      </c>
      <c r="C63" t="s">
        <v>30</v>
      </c>
      <c r="D63" s="2" t="s">
        <v>28</v>
      </c>
      <c r="E63" t="s">
        <v>29</v>
      </c>
      <c r="F63">
        <v>21</v>
      </c>
      <c r="G63">
        <f t="shared" ref="G63" si="56">((F63/(SUM(F62:F66))))*100</f>
        <v>22.340425531914892</v>
      </c>
    </row>
    <row r="64" spans="1:7" x14ac:dyDescent="0.25">
      <c r="A64" s="3">
        <v>44377</v>
      </c>
      <c r="B64" t="s">
        <v>35</v>
      </c>
      <c r="C64" t="s">
        <v>31</v>
      </c>
      <c r="D64" s="2" t="s">
        <v>28</v>
      </c>
      <c r="E64" t="s">
        <v>29</v>
      </c>
      <c r="F64">
        <v>25</v>
      </c>
      <c r="G64">
        <f t="shared" ref="G64" si="57">(F64/(SUM(F62:F66)))*100</f>
        <v>26.595744680851062</v>
      </c>
    </row>
    <row r="65" spans="1:7" x14ac:dyDescent="0.25">
      <c r="A65" s="3">
        <v>44377</v>
      </c>
      <c r="B65" t="s">
        <v>35</v>
      </c>
      <c r="C65" t="s">
        <v>32</v>
      </c>
      <c r="D65" s="2" t="s">
        <v>28</v>
      </c>
      <c r="E65" t="s">
        <v>29</v>
      </c>
      <c r="F65">
        <v>11</v>
      </c>
      <c r="G65">
        <f t="shared" ref="G65" si="58">(F65/(SUM(F62:F66)))*100</f>
        <v>11.702127659574469</v>
      </c>
    </row>
    <row r="66" spans="1:7" x14ac:dyDescent="0.25">
      <c r="A66" s="3">
        <v>44377</v>
      </c>
      <c r="B66" t="s">
        <v>35</v>
      </c>
      <c r="C66" t="s">
        <v>33</v>
      </c>
      <c r="D66" s="2" t="s">
        <v>28</v>
      </c>
      <c r="E66" t="s">
        <v>29</v>
      </c>
      <c r="F66">
        <v>6</v>
      </c>
      <c r="G66">
        <f t="shared" ref="G66" si="59">(F66/(SUM(F62:F66)))*100</f>
        <v>6.3829787234042552</v>
      </c>
    </row>
    <row r="67" spans="1:7" x14ac:dyDescent="0.25">
      <c r="A67" s="3">
        <v>44377</v>
      </c>
      <c r="B67" t="s">
        <v>35</v>
      </c>
      <c r="C67" t="s">
        <v>27</v>
      </c>
      <c r="D67" s="2" t="s">
        <v>28</v>
      </c>
      <c r="E67" t="s">
        <v>34</v>
      </c>
      <c r="F67">
        <v>23</v>
      </c>
      <c r="G67">
        <f t="shared" ref="G67" si="60">(F67/(SUM(F67:F71)))*100</f>
        <v>27.710843373493976</v>
      </c>
    </row>
    <row r="68" spans="1:7" x14ac:dyDescent="0.25">
      <c r="A68" s="3">
        <v>44377</v>
      </c>
      <c r="B68" t="s">
        <v>35</v>
      </c>
      <c r="C68" t="s">
        <v>30</v>
      </c>
      <c r="D68" s="2" t="s">
        <v>28</v>
      </c>
      <c r="E68" t="s">
        <v>34</v>
      </c>
      <c r="F68">
        <v>25</v>
      </c>
      <c r="G68">
        <f t="shared" ref="G68" si="61">((F68/(SUM(F67:F71))))*100</f>
        <v>30.120481927710845</v>
      </c>
    </row>
    <row r="69" spans="1:7" x14ac:dyDescent="0.25">
      <c r="A69" s="3">
        <v>44377</v>
      </c>
      <c r="B69" t="s">
        <v>35</v>
      </c>
      <c r="C69" t="s">
        <v>31</v>
      </c>
      <c r="D69" s="2" t="s">
        <v>28</v>
      </c>
      <c r="E69" t="s">
        <v>34</v>
      </c>
      <c r="F69">
        <v>18</v>
      </c>
      <c r="G69">
        <f t="shared" ref="G69" si="62">(F69/(SUM(F67:F71)))*100</f>
        <v>21.686746987951807</v>
      </c>
    </row>
    <row r="70" spans="1:7" x14ac:dyDescent="0.25">
      <c r="A70" s="3">
        <v>44377</v>
      </c>
      <c r="B70" t="s">
        <v>35</v>
      </c>
      <c r="C70" t="s">
        <v>32</v>
      </c>
      <c r="D70" s="2" t="s">
        <v>28</v>
      </c>
      <c r="E70" t="s">
        <v>34</v>
      </c>
      <c r="F70">
        <v>7</v>
      </c>
      <c r="G70">
        <f t="shared" ref="G70" si="63">(F70/(SUM(F67:F71)))*100</f>
        <v>8.4337349397590362</v>
      </c>
    </row>
    <row r="71" spans="1:7" x14ac:dyDescent="0.25">
      <c r="A71" s="3">
        <v>44377</v>
      </c>
      <c r="B71" t="s">
        <v>35</v>
      </c>
      <c r="C71" t="s">
        <v>33</v>
      </c>
      <c r="D71" s="2" t="s">
        <v>28</v>
      </c>
      <c r="E71" t="s">
        <v>34</v>
      </c>
      <c r="F71">
        <v>10</v>
      </c>
      <c r="G71">
        <f t="shared" ref="G71" si="64">(F71/(SUM(F67:F71)))*100</f>
        <v>12.048192771084338</v>
      </c>
    </row>
    <row r="72" spans="1:7" x14ac:dyDescent="0.25">
      <c r="A72" s="3">
        <v>44377</v>
      </c>
      <c r="B72" t="s">
        <v>36</v>
      </c>
      <c r="C72" t="s">
        <v>27</v>
      </c>
      <c r="D72" s="2" t="s">
        <v>28</v>
      </c>
      <c r="E72" t="s">
        <v>29</v>
      </c>
      <c r="F72">
        <v>17</v>
      </c>
      <c r="G72">
        <f t="shared" ref="G72" si="65">(F72/(SUM(F72:F76)))*100</f>
        <v>16.346153846153847</v>
      </c>
    </row>
    <row r="73" spans="1:7" x14ac:dyDescent="0.25">
      <c r="A73" s="3">
        <v>44377</v>
      </c>
      <c r="B73" t="s">
        <v>36</v>
      </c>
      <c r="C73" t="s">
        <v>30</v>
      </c>
      <c r="D73" s="2" t="s">
        <v>28</v>
      </c>
      <c r="E73" t="s">
        <v>29</v>
      </c>
      <c r="F73">
        <v>28</v>
      </c>
      <c r="G73">
        <f t="shared" ref="G73" si="66">((F73/(SUM(F72:F76))))*100</f>
        <v>26.923076923076923</v>
      </c>
    </row>
    <row r="74" spans="1:7" x14ac:dyDescent="0.25">
      <c r="A74" s="3">
        <v>44377</v>
      </c>
      <c r="B74" t="s">
        <v>36</v>
      </c>
      <c r="C74" t="s">
        <v>31</v>
      </c>
      <c r="D74" s="2" t="s">
        <v>28</v>
      </c>
      <c r="E74" t="s">
        <v>29</v>
      </c>
      <c r="F74">
        <v>29</v>
      </c>
      <c r="G74">
        <f t="shared" ref="G74" si="67">(F74/(SUM(F72:F76)))*100</f>
        <v>27.884615384615387</v>
      </c>
    </row>
    <row r="75" spans="1:7" x14ac:dyDescent="0.25">
      <c r="A75" s="3">
        <v>44377</v>
      </c>
      <c r="B75" t="s">
        <v>36</v>
      </c>
      <c r="C75" t="s">
        <v>32</v>
      </c>
      <c r="D75" s="2" t="s">
        <v>28</v>
      </c>
      <c r="E75" t="s">
        <v>29</v>
      </c>
      <c r="F75">
        <v>17</v>
      </c>
      <c r="G75">
        <f t="shared" ref="G75" si="68">(F75/(SUM(F72:F76)))*100</f>
        <v>16.346153846153847</v>
      </c>
    </row>
    <row r="76" spans="1:7" x14ac:dyDescent="0.25">
      <c r="A76" s="3">
        <v>44377</v>
      </c>
      <c r="B76" t="s">
        <v>36</v>
      </c>
      <c r="C76" t="s">
        <v>33</v>
      </c>
      <c r="D76" s="2" t="s">
        <v>28</v>
      </c>
      <c r="E76" t="s">
        <v>29</v>
      </c>
      <c r="F76">
        <v>13</v>
      </c>
      <c r="G76">
        <f t="shared" ref="G76" si="69">(F76/(SUM(F72:F76)))*100</f>
        <v>12.5</v>
      </c>
    </row>
    <row r="77" spans="1:7" x14ac:dyDescent="0.25">
      <c r="A77" s="3">
        <v>44377</v>
      </c>
      <c r="B77" t="s">
        <v>36</v>
      </c>
      <c r="C77" t="s">
        <v>27</v>
      </c>
      <c r="D77" s="2" t="s">
        <v>28</v>
      </c>
      <c r="E77" t="s">
        <v>34</v>
      </c>
      <c r="F77">
        <v>11</v>
      </c>
      <c r="G77">
        <f t="shared" ref="G77" si="70">(F77/(SUM(F77:F81)))*100</f>
        <v>18.333333333333332</v>
      </c>
    </row>
    <row r="78" spans="1:7" x14ac:dyDescent="0.25">
      <c r="A78" s="3">
        <v>44377</v>
      </c>
      <c r="B78" t="s">
        <v>36</v>
      </c>
      <c r="C78" t="s">
        <v>30</v>
      </c>
      <c r="D78" s="2" t="s">
        <v>28</v>
      </c>
      <c r="E78" t="s">
        <v>34</v>
      </c>
      <c r="F78">
        <v>12</v>
      </c>
      <c r="G78">
        <f t="shared" ref="G78" si="71">((F78/(SUM(F77:F81))))*100</f>
        <v>20</v>
      </c>
    </row>
    <row r="79" spans="1:7" x14ac:dyDescent="0.25">
      <c r="A79" s="3">
        <v>44377</v>
      </c>
      <c r="B79" t="s">
        <v>36</v>
      </c>
      <c r="C79" t="s">
        <v>31</v>
      </c>
      <c r="D79" s="2" t="s">
        <v>28</v>
      </c>
      <c r="E79" t="s">
        <v>34</v>
      </c>
      <c r="F79">
        <v>16</v>
      </c>
      <c r="G79">
        <f t="shared" ref="G79" si="72">(F79/(SUM(F77:F81)))*100</f>
        <v>26.666666666666668</v>
      </c>
    </row>
    <row r="80" spans="1:7" x14ac:dyDescent="0.25">
      <c r="A80" s="3">
        <v>44377</v>
      </c>
      <c r="B80" t="s">
        <v>36</v>
      </c>
      <c r="C80" t="s">
        <v>32</v>
      </c>
      <c r="D80" s="2" t="s">
        <v>28</v>
      </c>
      <c r="E80" t="s">
        <v>34</v>
      </c>
      <c r="F80">
        <v>11</v>
      </c>
      <c r="G80">
        <f t="shared" ref="G80" si="73">(F80/(SUM(F77:F81)))*100</f>
        <v>18.333333333333332</v>
      </c>
    </row>
    <row r="81" spans="1:7" x14ac:dyDescent="0.25">
      <c r="A81" s="3">
        <v>44377</v>
      </c>
      <c r="B81" t="s">
        <v>36</v>
      </c>
      <c r="C81" t="s">
        <v>33</v>
      </c>
      <c r="D81" s="2" t="s">
        <v>28</v>
      </c>
      <c r="E81" t="s">
        <v>34</v>
      </c>
      <c r="F81">
        <v>10</v>
      </c>
      <c r="G81">
        <f t="shared" ref="G81" si="74">(F81/(SUM(F77:F81)))*100</f>
        <v>16.666666666666664</v>
      </c>
    </row>
    <row r="82" spans="1:7" x14ac:dyDescent="0.25">
      <c r="A82" s="3">
        <v>44377</v>
      </c>
      <c r="B82" t="s">
        <v>37</v>
      </c>
      <c r="C82" t="s">
        <v>27</v>
      </c>
      <c r="D82" s="2" t="s">
        <v>28</v>
      </c>
      <c r="E82" t="s">
        <v>29</v>
      </c>
      <c r="F82">
        <v>7</v>
      </c>
      <c r="G82">
        <f t="shared" ref="G82" si="75">(F82/(SUM(F82:F86)))*100</f>
        <v>8.6419753086419746</v>
      </c>
    </row>
    <row r="83" spans="1:7" x14ac:dyDescent="0.25">
      <c r="A83" s="3">
        <v>44377</v>
      </c>
      <c r="B83" t="s">
        <v>37</v>
      </c>
      <c r="C83" t="s">
        <v>30</v>
      </c>
      <c r="D83" s="2" t="s">
        <v>28</v>
      </c>
      <c r="E83" t="s">
        <v>29</v>
      </c>
      <c r="F83">
        <v>31</v>
      </c>
      <c r="G83">
        <f t="shared" ref="G83" si="76">((F83/(SUM(F82:F86))))*100</f>
        <v>38.271604938271601</v>
      </c>
    </row>
    <row r="84" spans="1:7" x14ac:dyDescent="0.25">
      <c r="A84" s="3">
        <v>44377</v>
      </c>
      <c r="B84" t="s">
        <v>37</v>
      </c>
      <c r="C84" t="s">
        <v>31</v>
      </c>
      <c r="D84" s="2" t="s">
        <v>28</v>
      </c>
      <c r="E84" t="s">
        <v>29</v>
      </c>
      <c r="F84">
        <v>14</v>
      </c>
      <c r="G84">
        <f t="shared" ref="G84" si="77">(F84/(SUM(F82:F86)))*100</f>
        <v>17.283950617283949</v>
      </c>
    </row>
    <row r="85" spans="1:7" x14ac:dyDescent="0.25">
      <c r="A85" s="3">
        <v>44377</v>
      </c>
      <c r="B85" t="s">
        <v>37</v>
      </c>
      <c r="C85" t="s">
        <v>32</v>
      </c>
      <c r="D85" s="2" t="s">
        <v>28</v>
      </c>
      <c r="E85" t="s">
        <v>29</v>
      </c>
      <c r="F85">
        <v>18</v>
      </c>
      <c r="G85">
        <f t="shared" ref="G85" si="78">(F85/(SUM(F82:F86)))*100</f>
        <v>22.222222222222221</v>
      </c>
    </row>
    <row r="86" spans="1:7" x14ac:dyDescent="0.25">
      <c r="A86" s="3">
        <v>44377</v>
      </c>
      <c r="B86" t="s">
        <v>37</v>
      </c>
      <c r="C86" t="s">
        <v>33</v>
      </c>
      <c r="D86" s="2" t="s">
        <v>28</v>
      </c>
      <c r="E86" t="s">
        <v>29</v>
      </c>
      <c r="F86">
        <v>11</v>
      </c>
      <c r="G86">
        <f t="shared" ref="G86" si="79">(F86/(SUM(F82:F86)))*100</f>
        <v>13.580246913580247</v>
      </c>
    </row>
    <row r="87" spans="1:7" x14ac:dyDescent="0.25">
      <c r="A87" s="3">
        <v>44377</v>
      </c>
      <c r="B87" t="s">
        <v>37</v>
      </c>
      <c r="C87" t="s">
        <v>27</v>
      </c>
      <c r="D87" s="2" t="s">
        <v>28</v>
      </c>
      <c r="E87" t="s">
        <v>34</v>
      </c>
      <c r="F87">
        <v>10</v>
      </c>
      <c r="G87">
        <f t="shared" ref="G87" si="80">(F87/(SUM(F87:F91)))*100</f>
        <v>12.820512820512819</v>
      </c>
    </row>
    <row r="88" spans="1:7" x14ac:dyDescent="0.25">
      <c r="A88" s="3">
        <v>44377</v>
      </c>
      <c r="B88" t="s">
        <v>37</v>
      </c>
      <c r="C88" t="s">
        <v>30</v>
      </c>
      <c r="D88" s="2" t="s">
        <v>28</v>
      </c>
      <c r="E88" t="s">
        <v>34</v>
      </c>
      <c r="F88">
        <v>40</v>
      </c>
      <c r="G88">
        <f t="shared" ref="G88" si="81">((F88/(SUM(F87:F91))))*100</f>
        <v>51.282051282051277</v>
      </c>
    </row>
    <row r="89" spans="1:7" x14ac:dyDescent="0.25">
      <c r="A89" s="3">
        <v>44377</v>
      </c>
      <c r="B89" t="s">
        <v>37</v>
      </c>
      <c r="C89" t="s">
        <v>31</v>
      </c>
      <c r="D89" s="2" t="s">
        <v>28</v>
      </c>
      <c r="E89" t="s">
        <v>34</v>
      </c>
      <c r="F89">
        <v>13</v>
      </c>
      <c r="G89">
        <f t="shared" ref="G89" si="82">(F89/(SUM(F87:F91)))*100</f>
        <v>16.666666666666664</v>
      </c>
    </row>
    <row r="90" spans="1:7" x14ac:dyDescent="0.25">
      <c r="A90" s="3">
        <v>44377</v>
      </c>
      <c r="B90" t="s">
        <v>37</v>
      </c>
      <c r="C90" t="s">
        <v>32</v>
      </c>
      <c r="D90" s="2" t="s">
        <v>28</v>
      </c>
      <c r="E90" t="s">
        <v>34</v>
      </c>
      <c r="F90">
        <v>10</v>
      </c>
      <c r="G90">
        <f t="shared" ref="G90" si="83">(F90/(SUM(F87:F91)))*100</f>
        <v>12.820512820512819</v>
      </c>
    </row>
    <row r="91" spans="1:7" x14ac:dyDescent="0.25">
      <c r="A91" s="3">
        <v>44377</v>
      </c>
      <c r="B91" t="s">
        <v>37</v>
      </c>
      <c r="C91" t="s">
        <v>33</v>
      </c>
      <c r="D91" s="2" t="s">
        <v>28</v>
      </c>
      <c r="E91" t="s">
        <v>34</v>
      </c>
      <c r="F91">
        <v>5</v>
      </c>
      <c r="G91">
        <f t="shared" ref="G91" si="84">(F91/(SUM(F87:F91)))*100</f>
        <v>6.4102564102564097</v>
      </c>
    </row>
    <row r="92" spans="1:7" x14ac:dyDescent="0.25">
      <c r="A92" s="3">
        <v>44377</v>
      </c>
      <c r="B92" t="s">
        <v>38</v>
      </c>
      <c r="C92" t="s">
        <v>27</v>
      </c>
      <c r="D92" s="2" t="s">
        <v>28</v>
      </c>
      <c r="E92" t="s">
        <v>29</v>
      </c>
      <c r="F92">
        <v>29</v>
      </c>
      <c r="G92">
        <f t="shared" ref="G92" si="85">(F92/(SUM(F92:F96)))*100</f>
        <v>32.222222222222221</v>
      </c>
    </row>
    <row r="93" spans="1:7" x14ac:dyDescent="0.25">
      <c r="A93" s="3">
        <v>44377</v>
      </c>
      <c r="B93" t="s">
        <v>38</v>
      </c>
      <c r="C93" t="s">
        <v>30</v>
      </c>
      <c r="D93" s="2" t="s">
        <v>28</v>
      </c>
      <c r="E93" t="s">
        <v>29</v>
      </c>
      <c r="F93">
        <v>10</v>
      </c>
      <c r="G93">
        <f t="shared" ref="G93" si="86">((F93/(SUM(F92:F96))))*100</f>
        <v>11.111111111111111</v>
      </c>
    </row>
    <row r="94" spans="1:7" x14ac:dyDescent="0.25">
      <c r="A94" s="3">
        <v>44377</v>
      </c>
      <c r="B94" t="s">
        <v>38</v>
      </c>
      <c r="C94" t="s">
        <v>31</v>
      </c>
      <c r="D94" s="2" t="s">
        <v>28</v>
      </c>
      <c r="E94" t="s">
        <v>29</v>
      </c>
      <c r="F94">
        <v>25</v>
      </c>
      <c r="G94">
        <f t="shared" ref="G94" si="87">(F94/(SUM(F92:F96)))*100</f>
        <v>27.777777777777779</v>
      </c>
    </row>
    <row r="95" spans="1:7" x14ac:dyDescent="0.25">
      <c r="A95" s="3">
        <v>44377</v>
      </c>
      <c r="B95" t="s">
        <v>38</v>
      </c>
      <c r="C95" t="s">
        <v>32</v>
      </c>
      <c r="D95" s="2" t="s">
        <v>28</v>
      </c>
      <c r="E95" t="s">
        <v>29</v>
      </c>
      <c r="F95">
        <v>7</v>
      </c>
      <c r="G95">
        <f t="shared" ref="G95" si="88">(F95/(SUM(F92:F96)))*100</f>
        <v>7.7777777777777777</v>
      </c>
    </row>
    <row r="96" spans="1:7" x14ac:dyDescent="0.25">
      <c r="A96" s="3">
        <v>44377</v>
      </c>
      <c r="B96" t="s">
        <v>38</v>
      </c>
      <c r="C96" t="s">
        <v>33</v>
      </c>
      <c r="D96" s="2" t="s">
        <v>28</v>
      </c>
      <c r="E96" t="s">
        <v>29</v>
      </c>
      <c r="F96">
        <v>19</v>
      </c>
      <c r="G96">
        <f t="shared" ref="G96" si="89">(F96/(SUM(F92:F96)))*100</f>
        <v>21.111111111111111</v>
      </c>
    </row>
    <row r="97" spans="1:7" x14ac:dyDescent="0.25">
      <c r="A97" s="3">
        <v>44377</v>
      </c>
      <c r="B97" t="s">
        <v>38</v>
      </c>
      <c r="C97" t="s">
        <v>27</v>
      </c>
      <c r="D97" s="2" t="s">
        <v>28</v>
      </c>
      <c r="E97" t="s">
        <v>34</v>
      </c>
      <c r="F97">
        <v>27</v>
      </c>
      <c r="G97">
        <f t="shared" ref="G97" si="90">(F97/(SUM(F97:F101)))*100</f>
        <v>32.926829268292686</v>
      </c>
    </row>
    <row r="98" spans="1:7" x14ac:dyDescent="0.25">
      <c r="A98" s="3">
        <v>44377</v>
      </c>
      <c r="B98" t="s">
        <v>38</v>
      </c>
      <c r="C98" t="s">
        <v>30</v>
      </c>
      <c r="D98" s="2" t="s">
        <v>28</v>
      </c>
      <c r="E98" t="s">
        <v>34</v>
      </c>
      <c r="F98">
        <v>18</v>
      </c>
      <c r="G98">
        <f t="shared" ref="G98" si="91">((F98/(SUM(F97:F101))))*100</f>
        <v>21.951219512195124</v>
      </c>
    </row>
    <row r="99" spans="1:7" x14ac:dyDescent="0.25">
      <c r="A99" s="3">
        <v>44377</v>
      </c>
      <c r="B99" t="s">
        <v>38</v>
      </c>
      <c r="C99" t="s">
        <v>31</v>
      </c>
      <c r="D99" s="2" t="s">
        <v>28</v>
      </c>
      <c r="E99" t="s">
        <v>34</v>
      </c>
      <c r="F99">
        <v>23</v>
      </c>
      <c r="G99">
        <f t="shared" ref="G99" si="92">(F99/(SUM(F97:F101)))*100</f>
        <v>28.04878048780488</v>
      </c>
    </row>
    <row r="100" spans="1:7" x14ac:dyDescent="0.25">
      <c r="A100" s="3">
        <v>44377</v>
      </c>
      <c r="B100" t="s">
        <v>38</v>
      </c>
      <c r="C100" t="s">
        <v>32</v>
      </c>
      <c r="D100" s="2" t="s">
        <v>28</v>
      </c>
      <c r="E100" t="s">
        <v>34</v>
      </c>
      <c r="F100">
        <v>7</v>
      </c>
      <c r="G100">
        <f t="shared" ref="G100" si="93">(F100/(SUM(F97:F101)))*100</f>
        <v>8.536585365853659</v>
      </c>
    </row>
    <row r="101" spans="1:7" x14ac:dyDescent="0.25">
      <c r="A101" s="3">
        <v>44377</v>
      </c>
      <c r="B101" t="s">
        <v>38</v>
      </c>
      <c r="C101" t="s">
        <v>33</v>
      </c>
      <c r="D101" s="2" t="s">
        <v>28</v>
      </c>
      <c r="E101" t="s">
        <v>34</v>
      </c>
      <c r="F101">
        <v>7</v>
      </c>
      <c r="G101">
        <f t="shared" ref="G101" si="94">(F101/(SUM(F97:F101)))*100</f>
        <v>8.536585365853659</v>
      </c>
    </row>
    <row r="102" spans="1:7" x14ac:dyDescent="0.25">
      <c r="A102" s="3">
        <v>44390</v>
      </c>
      <c r="B102" t="s">
        <v>26</v>
      </c>
      <c r="C102" t="s">
        <v>27</v>
      </c>
      <c r="D102" s="2" t="s">
        <v>28</v>
      </c>
      <c r="E102" t="s">
        <v>29</v>
      </c>
      <c r="F102" s="4">
        <v>5</v>
      </c>
      <c r="G102">
        <f>(F102/(SUM(F102:F106)))*100</f>
        <v>50</v>
      </c>
    </row>
    <row r="103" spans="1:7" x14ac:dyDescent="0.25">
      <c r="A103" s="3">
        <v>44390</v>
      </c>
      <c r="B103" t="s">
        <v>26</v>
      </c>
      <c r="C103" t="s">
        <v>30</v>
      </c>
      <c r="D103" s="2" t="s">
        <v>28</v>
      </c>
      <c r="E103" t="s">
        <v>29</v>
      </c>
      <c r="F103" s="4">
        <v>1</v>
      </c>
      <c r="G103">
        <f>((F103/(SUM(F102:F106))))*100</f>
        <v>10</v>
      </c>
    </row>
    <row r="104" spans="1:7" x14ac:dyDescent="0.25">
      <c r="A104" s="3">
        <v>44390</v>
      </c>
      <c r="B104" t="s">
        <v>26</v>
      </c>
      <c r="C104" t="s">
        <v>31</v>
      </c>
      <c r="D104" s="2" t="s">
        <v>28</v>
      </c>
      <c r="E104" t="s">
        <v>29</v>
      </c>
      <c r="F104" s="4">
        <v>2</v>
      </c>
      <c r="G104">
        <f>(F104/(SUM(F102:F106)))*100</f>
        <v>20</v>
      </c>
    </row>
    <row r="105" spans="1:7" x14ac:dyDescent="0.25">
      <c r="A105" s="3">
        <v>44390</v>
      </c>
      <c r="B105" t="s">
        <v>26</v>
      </c>
      <c r="C105" t="s">
        <v>32</v>
      </c>
      <c r="D105" s="2" t="s">
        <v>28</v>
      </c>
      <c r="E105" t="s">
        <v>29</v>
      </c>
      <c r="F105" s="4">
        <v>2</v>
      </c>
      <c r="G105">
        <f>(F105/(SUM(F102:F106)))*100</f>
        <v>20</v>
      </c>
    </row>
    <row r="106" spans="1:7" x14ac:dyDescent="0.25">
      <c r="A106" s="3">
        <v>44390</v>
      </c>
      <c r="B106" t="s">
        <v>26</v>
      </c>
      <c r="C106" t="s">
        <v>33</v>
      </c>
      <c r="D106" s="2" t="s">
        <v>28</v>
      </c>
      <c r="E106" t="s">
        <v>29</v>
      </c>
      <c r="F106" s="4">
        <v>0</v>
      </c>
      <c r="G106">
        <f>(F106/(SUM(F102:F106)))*100</f>
        <v>0</v>
      </c>
    </row>
    <row r="107" spans="1:7" x14ac:dyDescent="0.25">
      <c r="A107" s="3">
        <v>44390</v>
      </c>
      <c r="B107" t="s">
        <v>26</v>
      </c>
      <c r="C107" t="s">
        <v>27</v>
      </c>
      <c r="D107" s="2" t="s">
        <v>28</v>
      </c>
      <c r="E107" t="s">
        <v>34</v>
      </c>
      <c r="F107" s="4">
        <v>3</v>
      </c>
      <c r="G107">
        <f t="shared" ref="G107" si="95">(F107/(SUM(F107:F111)))*100</f>
        <v>42.857142857142854</v>
      </c>
    </row>
    <row r="108" spans="1:7" x14ac:dyDescent="0.25">
      <c r="A108" s="3">
        <v>44390</v>
      </c>
      <c r="B108" t="s">
        <v>26</v>
      </c>
      <c r="C108" t="s">
        <v>30</v>
      </c>
      <c r="D108" s="2" t="s">
        <v>28</v>
      </c>
      <c r="E108" t="s">
        <v>34</v>
      </c>
      <c r="F108" s="4">
        <v>0</v>
      </c>
      <c r="G108">
        <f t="shared" ref="G108" si="96">((F108/(SUM(F107:F111))))*100</f>
        <v>0</v>
      </c>
    </row>
    <row r="109" spans="1:7" x14ac:dyDescent="0.25">
      <c r="A109" s="3">
        <v>44390</v>
      </c>
      <c r="B109" t="s">
        <v>26</v>
      </c>
      <c r="C109" t="s">
        <v>31</v>
      </c>
      <c r="D109" s="2" t="s">
        <v>28</v>
      </c>
      <c r="E109" t="s">
        <v>34</v>
      </c>
      <c r="F109" s="4">
        <v>2</v>
      </c>
      <c r="G109">
        <f t="shared" ref="G109" si="97">(F109/(SUM(F107:F111)))*100</f>
        <v>28.571428571428569</v>
      </c>
    </row>
    <row r="110" spans="1:7" x14ac:dyDescent="0.25">
      <c r="A110" s="3">
        <v>44390</v>
      </c>
      <c r="B110" t="s">
        <v>26</v>
      </c>
      <c r="C110" t="s">
        <v>32</v>
      </c>
      <c r="D110" s="2" t="s">
        <v>28</v>
      </c>
      <c r="E110" t="s">
        <v>34</v>
      </c>
      <c r="F110" s="4">
        <v>2</v>
      </c>
      <c r="G110">
        <f t="shared" ref="G110" si="98">(F110/(SUM(F107:F111)))*100</f>
        <v>28.571428571428569</v>
      </c>
    </row>
    <row r="111" spans="1:7" x14ac:dyDescent="0.25">
      <c r="A111" s="3">
        <v>44390</v>
      </c>
      <c r="B111" t="s">
        <v>26</v>
      </c>
      <c r="C111" t="s">
        <v>33</v>
      </c>
      <c r="D111" s="2" t="s">
        <v>28</v>
      </c>
      <c r="E111" t="s">
        <v>34</v>
      </c>
      <c r="F111" s="4">
        <v>0</v>
      </c>
      <c r="G111">
        <f t="shared" ref="G111" si="99">(F111/(SUM(F107:F111)))*100</f>
        <v>0</v>
      </c>
    </row>
    <row r="112" spans="1:7" x14ac:dyDescent="0.25">
      <c r="A112" s="3">
        <v>44390</v>
      </c>
      <c r="B112" t="s">
        <v>35</v>
      </c>
      <c r="C112" t="s">
        <v>27</v>
      </c>
      <c r="D112" s="2" t="s">
        <v>28</v>
      </c>
      <c r="E112" t="s">
        <v>29</v>
      </c>
      <c r="F112" s="4">
        <v>6</v>
      </c>
      <c r="G112">
        <f t="shared" ref="G112" si="100">(F112/(SUM(F112:F116)))*100</f>
        <v>18.181818181818183</v>
      </c>
    </row>
    <row r="113" spans="1:7" x14ac:dyDescent="0.25">
      <c r="A113" s="3">
        <v>44390</v>
      </c>
      <c r="B113" t="s">
        <v>35</v>
      </c>
      <c r="C113" t="s">
        <v>30</v>
      </c>
      <c r="D113" s="2" t="s">
        <v>28</v>
      </c>
      <c r="E113" t="s">
        <v>29</v>
      </c>
      <c r="F113" s="4">
        <v>12</v>
      </c>
      <c r="G113">
        <f t="shared" ref="G113" si="101">((F113/(SUM(F112:F116))))*100</f>
        <v>36.363636363636367</v>
      </c>
    </row>
    <row r="114" spans="1:7" x14ac:dyDescent="0.25">
      <c r="A114" s="3">
        <v>44390</v>
      </c>
      <c r="B114" t="s">
        <v>35</v>
      </c>
      <c r="C114" t="s">
        <v>31</v>
      </c>
      <c r="D114" s="2" t="s">
        <v>28</v>
      </c>
      <c r="E114" t="s">
        <v>29</v>
      </c>
      <c r="F114" s="4">
        <v>9</v>
      </c>
      <c r="G114">
        <f t="shared" ref="G114" si="102">(F114/(SUM(F112:F116)))*100</f>
        <v>27.27272727272727</v>
      </c>
    </row>
    <row r="115" spans="1:7" x14ac:dyDescent="0.25">
      <c r="A115" s="3">
        <v>44390</v>
      </c>
      <c r="B115" t="s">
        <v>35</v>
      </c>
      <c r="C115" t="s">
        <v>32</v>
      </c>
      <c r="D115" s="2" t="s">
        <v>28</v>
      </c>
      <c r="E115" t="s">
        <v>29</v>
      </c>
      <c r="F115" s="4">
        <v>5</v>
      </c>
      <c r="G115">
        <f t="shared" ref="G115" si="103">(F115/(SUM(F112:F116)))*100</f>
        <v>15.151515151515152</v>
      </c>
    </row>
    <row r="116" spans="1:7" x14ac:dyDescent="0.25">
      <c r="A116" s="3">
        <v>44390</v>
      </c>
      <c r="B116" t="s">
        <v>35</v>
      </c>
      <c r="C116" t="s">
        <v>33</v>
      </c>
      <c r="D116" s="2" t="s">
        <v>28</v>
      </c>
      <c r="E116" t="s">
        <v>29</v>
      </c>
      <c r="F116" s="4">
        <v>1</v>
      </c>
      <c r="G116">
        <f t="shared" ref="G116" si="104">(F116/(SUM(F112:F116)))*100</f>
        <v>3.0303030303030303</v>
      </c>
    </row>
    <row r="117" spans="1:7" x14ac:dyDescent="0.25">
      <c r="A117" s="3">
        <v>44390</v>
      </c>
      <c r="B117" t="s">
        <v>35</v>
      </c>
      <c r="C117" t="s">
        <v>27</v>
      </c>
      <c r="D117" s="2" t="s">
        <v>28</v>
      </c>
      <c r="E117" t="s">
        <v>34</v>
      </c>
      <c r="F117" s="4">
        <v>5</v>
      </c>
      <c r="G117">
        <f t="shared" ref="G117" si="105">(F117/(SUM(F117:F121)))*100</f>
        <v>20</v>
      </c>
    </row>
    <row r="118" spans="1:7" x14ac:dyDescent="0.25">
      <c r="A118" s="3">
        <v>44390</v>
      </c>
      <c r="B118" t="s">
        <v>35</v>
      </c>
      <c r="C118" t="s">
        <v>30</v>
      </c>
      <c r="D118" s="2" t="s">
        <v>28</v>
      </c>
      <c r="E118" t="s">
        <v>34</v>
      </c>
      <c r="F118" s="4">
        <v>7</v>
      </c>
      <c r="G118">
        <f t="shared" ref="G118" si="106">((F118/(SUM(F117:F121))))*100</f>
        <v>28.000000000000004</v>
      </c>
    </row>
    <row r="119" spans="1:7" x14ac:dyDescent="0.25">
      <c r="A119" s="3">
        <v>44390</v>
      </c>
      <c r="B119" t="s">
        <v>35</v>
      </c>
      <c r="C119" t="s">
        <v>31</v>
      </c>
      <c r="D119" s="2" t="s">
        <v>28</v>
      </c>
      <c r="E119" t="s">
        <v>34</v>
      </c>
      <c r="F119" s="4">
        <v>6</v>
      </c>
      <c r="G119">
        <f t="shared" ref="G119" si="107">(F119/(SUM(F117:F121)))*100</f>
        <v>24</v>
      </c>
    </row>
    <row r="120" spans="1:7" x14ac:dyDescent="0.25">
      <c r="A120" s="3">
        <v>44390</v>
      </c>
      <c r="B120" t="s">
        <v>35</v>
      </c>
      <c r="C120" t="s">
        <v>32</v>
      </c>
      <c r="D120" s="2" t="s">
        <v>28</v>
      </c>
      <c r="E120" t="s">
        <v>34</v>
      </c>
      <c r="F120" s="4">
        <v>4</v>
      </c>
      <c r="G120">
        <f t="shared" ref="G120" si="108">(F120/(SUM(F117:F121)))*100</f>
        <v>16</v>
      </c>
    </row>
    <row r="121" spans="1:7" x14ac:dyDescent="0.25">
      <c r="A121" s="3">
        <v>44390</v>
      </c>
      <c r="B121" t="s">
        <v>35</v>
      </c>
      <c r="C121" t="s">
        <v>33</v>
      </c>
      <c r="D121" s="2" t="s">
        <v>28</v>
      </c>
      <c r="E121" t="s">
        <v>34</v>
      </c>
      <c r="F121" s="4">
        <v>3</v>
      </c>
      <c r="G121">
        <f t="shared" ref="G121" si="109">(F121/(SUM(F117:F121)))*100</f>
        <v>12</v>
      </c>
    </row>
    <row r="122" spans="1:7" x14ac:dyDescent="0.25">
      <c r="A122" s="3">
        <v>44390</v>
      </c>
      <c r="B122" t="s">
        <v>36</v>
      </c>
      <c r="C122" t="s">
        <v>27</v>
      </c>
      <c r="D122" s="2" t="s">
        <v>28</v>
      </c>
      <c r="E122" t="s">
        <v>29</v>
      </c>
      <c r="F122" s="4">
        <v>9</v>
      </c>
      <c r="G122">
        <f t="shared" ref="G122" si="110">(F122/(SUM(F122:F126)))*100</f>
        <v>22.5</v>
      </c>
    </row>
    <row r="123" spans="1:7" x14ac:dyDescent="0.25">
      <c r="A123" s="3">
        <v>44390</v>
      </c>
      <c r="B123" t="s">
        <v>36</v>
      </c>
      <c r="C123" t="s">
        <v>30</v>
      </c>
      <c r="D123" s="2" t="s">
        <v>28</v>
      </c>
      <c r="E123" t="s">
        <v>29</v>
      </c>
      <c r="F123" s="4">
        <v>13</v>
      </c>
      <c r="G123">
        <f t="shared" ref="G123" si="111">((F123/(SUM(F122:F126))))*100</f>
        <v>32.5</v>
      </c>
    </row>
    <row r="124" spans="1:7" x14ac:dyDescent="0.25">
      <c r="A124" s="3">
        <v>44390</v>
      </c>
      <c r="B124" t="s">
        <v>36</v>
      </c>
      <c r="C124" t="s">
        <v>31</v>
      </c>
      <c r="D124" s="2" t="s">
        <v>28</v>
      </c>
      <c r="E124" t="s">
        <v>29</v>
      </c>
      <c r="F124" s="4">
        <v>10</v>
      </c>
      <c r="G124">
        <f t="shared" ref="G124" si="112">(F124/(SUM(F122:F126)))*100</f>
        <v>25</v>
      </c>
    </row>
    <row r="125" spans="1:7" x14ac:dyDescent="0.25">
      <c r="A125" s="3">
        <v>44390</v>
      </c>
      <c r="B125" t="s">
        <v>36</v>
      </c>
      <c r="C125" t="s">
        <v>32</v>
      </c>
      <c r="D125" s="2" t="s">
        <v>28</v>
      </c>
      <c r="E125" t="s">
        <v>29</v>
      </c>
      <c r="F125" s="4">
        <v>2</v>
      </c>
      <c r="G125">
        <f t="shared" ref="G125" si="113">(F125/(SUM(F122:F126)))*100</f>
        <v>5</v>
      </c>
    </row>
    <row r="126" spans="1:7" x14ac:dyDescent="0.25">
      <c r="A126" s="3">
        <v>44390</v>
      </c>
      <c r="B126" t="s">
        <v>36</v>
      </c>
      <c r="C126" t="s">
        <v>33</v>
      </c>
      <c r="D126" s="2" t="s">
        <v>28</v>
      </c>
      <c r="E126" t="s">
        <v>29</v>
      </c>
      <c r="F126" s="4">
        <v>6</v>
      </c>
      <c r="G126">
        <f t="shared" ref="G126" si="114">(F126/(SUM(F122:F126)))*100</f>
        <v>15</v>
      </c>
    </row>
    <row r="127" spans="1:7" x14ac:dyDescent="0.25">
      <c r="A127" s="3">
        <v>44390</v>
      </c>
      <c r="B127" t="s">
        <v>36</v>
      </c>
      <c r="C127" t="s">
        <v>27</v>
      </c>
      <c r="D127" s="2" t="s">
        <v>28</v>
      </c>
      <c r="E127" t="s">
        <v>34</v>
      </c>
      <c r="F127" s="4">
        <v>2</v>
      </c>
      <c r="G127">
        <f t="shared" ref="G127" si="115">(F127/(SUM(F127:F131)))*100</f>
        <v>18.181818181818183</v>
      </c>
    </row>
    <row r="128" spans="1:7" x14ac:dyDescent="0.25">
      <c r="A128" s="3">
        <v>44390</v>
      </c>
      <c r="B128" t="s">
        <v>36</v>
      </c>
      <c r="C128" t="s">
        <v>30</v>
      </c>
      <c r="D128" s="2" t="s">
        <v>28</v>
      </c>
      <c r="E128" t="s">
        <v>34</v>
      </c>
      <c r="F128" s="4">
        <v>3</v>
      </c>
      <c r="G128">
        <f t="shared" ref="G128" si="116">((F128/(SUM(F127:F131))))*100</f>
        <v>27.27272727272727</v>
      </c>
    </row>
    <row r="129" spans="1:7" x14ac:dyDescent="0.25">
      <c r="A129" s="3">
        <v>44390</v>
      </c>
      <c r="B129" t="s">
        <v>36</v>
      </c>
      <c r="C129" t="s">
        <v>31</v>
      </c>
      <c r="D129" s="2" t="s">
        <v>28</v>
      </c>
      <c r="E129" t="s">
        <v>34</v>
      </c>
      <c r="F129" s="4">
        <v>1</v>
      </c>
      <c r="G129">
        <f t="shared" ref="G129" si="117">(F129/(SUM(F127:F131)))*100</f>
        <v>9.0909090909090917</v>
      </c>
    </row>
    <row r="130" spans="1:7" x14ac:dyDescent="0.25">
      <c r="A130" s="3">
        <v>44390</v>
      </c>
      <c r="B130" t="s">
        <v>36</v>
      </c>
      <c r="C130" t="s">
        <v>32</v>
      </c>
      <c r="D130" s="2" t="s">
        <v>28</v>
      </c>
      <c r="E130" t="s">
        <v>34</v>
      </c>
      <c r="F130" s="4">
        <v>1</v>
      </c>
      <c r="G130">
        <f t="shared" ref="G130" si="118">(F130/(SUM(F127:F131)))*100</f>
        <v>9.0909090909090917</v>
      </c>
    </row>
    <row r="131" spans="1:7" x14ac:dyDescent="0.25">
      <c r="A131" s="3">
        <v>44390</v>
      </c>
      <c r="B131" t="s">
        <v>36</v>
      </c>
      <c r="C131" t="s">
        <v>33</v>
      </c>
      <c r="D131" s="2" t="s">
        <v>28</v>
      </c>
      <c r="E131" t="s">
        <v>34</v>
      </c>
      <c r="F131" s="4">
        <v>4</v>
      </c>
      <c r="G131">
        <f t="shared" ref="G131" si="119">(F131/(SUM(F127:F131)))*100</f>
        <v>36.363636363636367</v>
      </c>
    </row>
    <row r="132" spans="1:7" x14ac:dyDescent="0.25">
      <c r="A132" s="3">
        <v>44390</v>
      </c>
      <c r="B132" t="s">
        <v>37</v>
      </c>
      <c r="C132" t="s">
        <v>27</v>
      </c>
      <c r="D132" s="2" t="s">
        <v>28</v>
      </c>
      <c r="E132" t="s">
        <v>29</v>
      </c>
      <c r="F132" s="4">
        <v>3</v>
      </c>
      <c r="G132">
        <f t="shared" ref="G132" si="120">(F132/(SUM(F132:F136)))*100</f>
        <v>8.3333333333333321</v>
      </c>
    </row>
    <row r="133" spans="1:7" x14ac:dyDescent="0.25">
      <c r="A133" s="3">
        <v>44390</v>
      </c>
      <c r="B133" t="s">
        <v>37</v>
      </c>
      <c r="C133" t="s">
        <v>30</v>
      </c>
      <c r="D133" s="2" t="s">
        <v>28</v>
      </c>
      <c r="E133" t="s">
        <v>29</v>
      </c>
      <c r="F133" s="4">
        <v>13</v>
      </c>
      <c r="G133">
        <f t="shared" ref="G133" si="121">((F133/(SUM(F132:F136))))*100</f>
        <v>36.111111111111107</v>
      </c>
    </row>
    <row r="134" spans="1:7" x14ac:dyDescent="0.25">
      <c r="A134" s="3">
        <v>44390</v>
      </c>
      <c r="B134" t="s">
        <v>37</v>
      </c>
      <c r="C134" t="s">
        <v>31</v>
      </c>
      <c r="D134" s="2" t="s">
        <v>28</v>
      </c>
      <c r="E134" t="s">
        <v>29</v>
      </c>
      <c r="F134" s="4">
        <v>8</v>
      </c>
      <c r="G134">
        <f t="shared" ref="G134" si="122">(F134/(SUM(F132:F136)))*100</f>
        <v>22.222222222222221</v>
      </c>
    </row>
    <row r="135" spans="1:7" x14ac:dyDescent="0.25">
      <c r="A135" s="3">
        <v>44390</v>
      </c>
      <c r="B135" t="s">
        <v>37</v>
      </c>
      <c r="C135" t="s">
        <v>32</v>
      </c>
      <c r="D135" s="2" t="s">
        <v>28</v>
      </c>
      <c r="E135" t="s">
        <v>29</v>
      </c>
      <c r="F135" s="4">
        <v>11</v>
      </c>
      <c r="G135">
        <f t="shared" ref="G135" si="123">(F135/(SUM(F132:F136)))*100</f>
        <v>30.555555555555557</v>
      </c>
    </row>
    <row r="136" spans="1:7" x14ac:dyDescent="0.25">
      <c r="A136" s="3">
        <v>44390</v>
      </c>
      <c r="B136" t="s">
        <v>37</v>
      </c>
      <c r="C136" t="s">
        <v>33</v>
      </c>
      <c r="D136" s="2" t="s">
        <v>28</v>
      </c>
      <c r="E136" t="s">
        <v>29</v>
      </c>
      <c r="F136" s="4">
        <v>1</v>
      </c>
      <c r="G136">
        <f t="shared" ref="G136" si="124">(F136/(SUM(F132:F136)))*100</f>
        <v>2.7777777777777777</v>
      </c>
    </row>
    <row r="137" spans="1:7" x14ac:dyDescent="0.25">
      <c r="A137" s="3">
        <v>44390</v>
      </c>
      <c r="B137" t="s">
        <v>37</v>
      </c>
      <c r="C137" t="s">
        <v>27</v>
      </c>
      <c r="D137" s="2" t="s">
        <v>28</v>
      </c>
      <c r="E137" t="s">
        <v>34</v>
      </c>
      <c r="F137" s="4">
        <v>6</v>
      </c>
      <c r="G137">
        <f t="shared" ref="G137" si="125">(F137/(SUM(F137:F141)))*100</f>
        <v>25</v>
      </c>
    </row>
    <row r="138" spans="1:7" x14ac:dyDescent="0.25">
      <c r="A138" s="3">
        <v>44390</v>
      </c>
      <c r="B138" t="s">
        <v>37</v>
      </c>
      <c r="C138" t="s">
        <v>30</v>
      </c>
      <c r="D138" s="2" t="s">
        <v>28</v>
      </c>
      <c r="E138" t="s">
        <v>34</v>
      </c>
      <c r="F138" s="4">
        <v>5</v>
      </c>
      <c r="G138">
        <f t="shared" ref="G138" si="126">((F138/(SUM(F137:F141))))*100</f>
        <v>20.833333333333336</v>
      </c>
    </row>
    <row r="139" spans="1:7" x14ac:dyDescent="0.25">
      <c r="A139" s="3">
        <v>44390</v>
      </c>
      <c r="B139" t="s">
        <v>37</v>
      </c>
      <c r="C139" t="s">
        <v>31</v>
      </c>
      <c r="D139" s="2" t="s">
        <v>28</v>
      </c>
      <c r="E139" t="s">
        <v>34</v>
      </c>
      <c r="F139" s="4">
        <v>8</v>
      </c>
      <c r="G139">
        <f t="shared" ref="G139" si="127">(F139/(SUM(F137:F141)))*100</f>
        <v>33.333333333333329</v>
      </c>
    </row>
    <row r="140" spans="1:7" x14ac:dyDescent="0.25">
      <c r="A140" s="3">
        <v>44390</v>
      </c>
      <c r="B140" t="s">
        <v>37</v>
      </c>
      <c r="C140" t="s">
        <v>32</v>
      </c>
      <c r="D140" s="2" t="s">
        <v>28</v>
      </c>
      <c r="E140" t="s">
        <v>34</v>
      </c>
      <c r="F140" s="4">
        <v>5</v>
      </c>
      <c r="G140">
        <f t="shared" ref="G140" si="128">(F140/(SUM(F137:F141)))*100</f>
        <v>20.833333333333336</v>
      </c>
    </row>
    <row r="141" spans="1:7" x14ac:dyDescent="0.25">
      <c r="A141" s="3">
        <v>44390</v>
      </c>
      <c r="B141" t="s">
        <v>37</v>
      </c>
      <c r="C141" t="s">
        <v>33</v>
      </c>
      <c r="D141" s="2" t="s">
        <v>28</v>
      </c>
      <c r="E141" t="s">
        <v>34</v>
      </c>
      <c r="F141" s="4">
        <v>0</v>
      </c>
      <c r="G141">
        <f t="shared" ref="G141" si="129">(F141/(SUM(F137:F141)))*100</f>
        <v>0</v>
      </c>
    </row>
    <row r="142" spans="1:7" x14ac:dyDescent="0.25">
      <c r="A142" s="3">
        <v>44390</v>
      </c>
      <c r="B142" t="s">
        <v>38</v>
      </c>
      <c r="C142" t="s">
        <v>27</v>
      </c>
      <c r="D142" s="2" t="s">
        <v>28</v>
      </c>
      <c r="E142" t="s">
        <v>29</v>
      </c>
      <c r="F142" s="4">
        <v>18</v>
      </c>
      <c r="G142">
        <f t="shared" ref="G142" si="130">(F142/(SUM(F142:F146)))*100</f>
        <v>48.648648648648653</v>
      </c>
    </row>
    <row r="143" spans="1:7" x14ac:dyDescent="0.25">
      <c r="A143" s="3">
        <v>44390</v>
      </c>
      <c r="B143" t="s">
        <v>38</v>
      </c>
      <c r="C143" t="s">
        <v>30</v>
      </c>
      <c r="D143" s="2" t="s">
        <v>28</v>
      </c>
      <c r="E143" t="s">
        <v>29</v>
      </c>
      <c r="F143" s="4">
        <v>2</v>
      </c>
      <c r="G143">
        <f t="shared" ref="G143" si="131">((F143/(SUM(F142:F146))))*100</f>
        <v>5.4054054054054053</v>
      </c>
    </row>
    <row r="144" spans="1:7" x14ac:dyDescent="0.25">
      <c r="A144" s="3">
        <v>44390</v>
      </c>
      <c r="B144" t="s">
        <v>38</v>
      </c>
      <c r="C144" t="s">
        <v>31</v>
      </c>
      <c r="D144" s="2" t="s">
        <v>28</v>
      </c>
      <c r="E144" t="s">
        <v>29</v>
      </c>
      <c r="F144" s="4">
        <v>12</v>
      </c>
      <c r="G144">
        <f t="shared" ref="G144" si="132">(F144/(SUM(F142:F146)))*100</f>
        <v>32.432432432432435</v>
      </c>
    </row>
    <row r="145" spans="1:7" x14ac:dyDescent="0.25">
      <c r="A145" s="3">
        <v>44390</v>
      </c>
      <c r="B145" t="s">
        <v>38</v>
      </c>
      <c r="C145" t="s">
        <v>32</v>
      </c>
      <c r="D145" s="2" t="s">
        <v>28</v>
      </c>
      <c r="E145" t="s">
        <v>29</v>
      </c>
      <c r="F145" s="4">
        <v>4</v>
      </c>
      <c r="G145">
        <f t="shared" ref="G145" si="133">(F145/(SUM(F142:F146)))*100</f>
        <v>10.810810810810811</v>
      </c>
    </row>
    <row r="146" spans="1:7" x14ac:dyDescent="0.25">
      <c r="A146" s="3">
        <v>44390</v>
      </c>
      <c r="B146" t="s">
        <v>38</v>
      </c>
      <c r="C146" t="s">
        <v>33</v>
      </c>
      <c r="D146" s="2" t="s">
        <v>28</v>
      </c>
      <c r="E146" t="s">
        <v>29</v>
      </c>
      <c r="F146" s="4">
        <v>1</v>
      </c>
      <c r="G146">
        <f t="shared" ref="G146" si="134">(F146/(SUM(F142:F146)))*100</f>
        <v>2.7027027027027026</v>
      </c>
    </row>
    <row r="147" spans="1:7" x14ac:dyDescent="0.25">
      <c r="A147" s="3">
        <v>44390</v>
      </c>
      <c r="B147" t="s">
        <v>38</v>
      </c>
      <c r="C147" t="s">
        <v>27</v>
      </c>
      <c r="D147" s="2" t="s">
        <v>28</v>
      </c>
      <c r="E147" t="s">
        <v>34</v>
      </c>
      <c r="F147" s="4">
        <v>2</v>
      </c>
      <c r="G147">
        <f t="shared" ref="G147" si="135">(F147/(SUM(F147:F151)))*100</f>
        <v>12.5</v>
      </c>
    </row>
    <row r="148" spans="1:7" x14ac:dyDescent="0.25">
      <c r="A148" s="3">
        <v>44390</v>
      </c>
      <c r="B148" t="s">
        <v>38</v>
      </c>
      <c r="C148" t="s">
        <v>30</v>
      </c>
      <c r="D148" s="2" t="s">
        <v>28</v>
      </c>
      <c r="E148" t="s">
        <v>34</v>
      </c>
      <c r="F148" s="4">
        <v>6</v>
      </c>
      <c r="G148">
        <f t="shared" ref="G148" si="136">((F148/(SUM(F147:F151))))*100</f>
        <v>37.5</v>
      </c>
    </row>
    <row r="149" spans="1:7" x14ac:dyDescent="0.25">
      <c r="A149" s="3">
        <v>44390</v>
      </c>
      <c r="B149" t="s">
        <v>38</v>
      </c>
      <c r="C149" t="s">
        <v>31</v>
      </c>
      <c r="D149" s="2" t="s">
        <v>28</v>
      </c>
      <c r="E149" t="s">
        <v>34</v>
      </c>
      <c r="F149" s="4">
        <v>6</v>
      </c>
      <c r="G149">
        <f t="shared" ref="G149" si="137">(F149/(SUM(F147:F151)))*100</f>
        <v>37.5</v>
      </c>
    </row>
    <row r="150" spans="1:7" x14ac:dyDescent="0.25">
      <c r="A150" s="3">
        <v>44390</v>
      </c>
      <c r="B150" t="s">
        <v>38</v>
      </c>
      <c r="C150" t="s">
        <v>32</v>
      </c>
      <c r="D150" s="2" t="s">
        <v>28</v>
      </c>
      <c r="E150" t="s">
        <v>34</v>
      </c>
      <c r="F150" s="4">
        <v>2</v>
      </c>
      <c r="G150">
        <f t="shared" ref="G150" si="138">(F150/(SUM(F147:F151)))*100</f>
        <v>12.5</v>
      </c>
    </row>
    <row r="151" spans="1:7" x14ac:dyDescent="0.25">
      <c r="A151" s="3">
        <v>44390</v>
      </c>
      <c r="B151" t="s">
        <v>38</v>
      </c>
      <c r="C151" t="s">
        <v>33</v>
      </c>
      <c r="D151" s="2" t="s">
        <v>28</v>
      </c>
      <c r="E151" t="s">
        <v>34</v>
      </c>
      <c r="F151" s="4">
        <v>0</v>
      </c>
      <c r="G151">
        <f t="shared" ref="G151" si="139">(F151/(SUM(F147:F151)))*100</f>
        <v>0</v>
      </c>
    </row>
    <row r="152" spans="1:7" x14ac:dyDescent="0.25">
      <c r="A152" s="3">
        <v>44404</v>
      </c>
      <c r="B152" t="s">
        <v>26</v>
      </c>
      <c r="C152" t="s">
        <v>27</v>
      </c>
      <c r="D152" s="2" t="s">
        <v>28</v>
      </c>
      <c r="E152" t="s">
        <v>29</v>
      </c>
      <c r="F152" s="4">
        <v>1</v>
      </c>
      <c r="G152">
        <f t="shared" ref="G152" si="140">(F152/(SUM(F152:F156)))*100</f>
        <v>25</v>
      </c>
    </row>
    <row r="153" spans="1:7" x14ac:dyDescent="0.25">
      <c r="A153" s="3">
        <v>44404</v>
      </c>
      <c r="B153" t="s">
        <v>26</v>
      </c>
      <c r="C153" t="s">
        <v>30</v>
      </c>
      <c r="D153" s="2" t="s">
        <v>28</v>
      </c>
      <c r="E153" t="s">
        <v>29</v>
      </c>
      <c r="F153" s="4">
        <v>1</v>
      </c>
      <c r="G153">
        <f t="shared" ref="G153" si="141">((F153/(SUM(F152:F156))))*100</f>
        <v>25</v>
      </c>
    </row>
    <row r="154" spans="1:7" x14ac:dyDescent="0.25">
      <c r="A154" s="3">
        <v>44404</v>
      </c>
      <c r="B154" t="s">
        <v>26</v>
      </c>
      <c r="C154" t="s">
        <v>31</v>
      </c>
      <c r="D154" s="2" t="s">
        <v>28</v>
      </c>
      <c r="E154" t="s">
        <v>29</v>
      </c>
      <c r="F154" s="4">
        <v>1</v>
      </c>
      <c r="G154">
        <f t="shared" ref="G154" si="142">(F154/(SUM(F152:F156)))*100</f>
        <v>25</v>
      </c>
    </row>
    <row r="155" spans="1:7" x14ac:dyDescent="0.25">
      <c r="A155" s="3">
        <v>44404</v>
      </c>
      <c r="B155" t="s">
        <v>26</v>
      </c>
      <c r="C155" t="s">
        <v>32</v>
      </c>
      <c r="D155" s="2" t="s">
        <v>28</v>
      </c>
      <c r="E155" t="s">
        <v>29</v>
      </c>
      <c r="F155" s="4">
        <v>1</v>
      </c>
      <c r="G155">
        <f t="shared" ref="G155" si="143">(F155/(SUM(F152:F156)))*100</f>
        <v>25</v>
      </c>
    </row>
    <row r="156" spans="1:7" x14ac:dyDescent="0.25">
      <c r="A156" s="3">
        <v>44404</v>
      </c>
      <c r="B156" t="s">
        <v>26</v>
      </c>
      <c r="C156" t="s">
        <v>33</v>
      </c>
      <c r="D156" s="2" t="s">
        <v>28</v>
      </c>
      <c r="E156" t="s">
        <v>29</v>
      </c>
      <c r="F156" s="4">
        <v>0</v>
      </c>
      <c r="G156">
        <f t="shared" ref="G156" si="144">(F156/(SUM(F152:F156)))*100</f>
        <v>0</v>
      </c>
    </row>
    <row r="157" spans="1:7" x14ac:dyDescent="0.25">
      <c r="A157" s="3">
        <v>44404</v>
      </c>
      <c r="B157" t="s">
        <v>26</v>
      </c>
      <c r="C157" t="s">
        <v>27</v>
      </c>
      <c r="D157" s="2" t="s">
        <v>28</v>
      </c>
      <c r="E157" t="s">
        <v>34</v>
      </c>
      <c r="F157" s="4">
        <v>0</v>
      </c>
      <c r="G157">
        <f t="shared" ref="G157" si="145">(F157/(SUM(F157:F161)))*100</f>
        <v>0</v>
      </c>
    </row>
    <row r="158" spans="1:7" x14ac:dyDescent="0.25">
      <c r="A158" s="3">
        <v>44404</v>
      </c>
      <c r="B158" t="s">
        <v>26</v>
      </c>
      <c r="C158" t="s">
        <v>30</v>
      </c>
      <c r="D158" s="2" t="s">
        <v>28</v>
      </c>
      <c r="E158" t="s">
        <v>34</v>
      </c>
      <c r="F158" s="4">
        <v>3</v>
      </c>
      <c r="G158">
        <f t="shared" ref="G158" si="146">((F158/(SUM(F157:F161))))*100</f>
        <v>100</v>
      </c>
    </row>
    <row r="159" spans="1:7" x14ac:dyDescent="0.25">
      <c r="A159" s="3">
        <v>44404</v>
      </c>
      <c r="B159" t="s">
        <v>26</v>
      </c>
      <c r="C159" t="s">
        <v>31</v>
      </c>
      <c r="D159" s="2" t="s">
        <v>28</v>
      </c>
      <c r="E159" t="s">
        <v>34</v>
      </c>
      <c r="F159" s="4">
        <v>0</v>
      </c>
      <c r="G159">
        <f t="shared" ref="G159" si="147">(F159/(SUM(F157:F161)))*100</f>
        <v>0</v>
      </c>
    </row>
    <row r="160" spans="1:7" x14ac:dyDescent="0.25">
      <c r="A160" s="3">
        <v>44404</v>
      </c>
      <c r="B160" t="s">
        <v>26</v>
      </c>
      <c r="C160" t="s">
        <v>32</v>
      </c>
      <c r="D160" s="2" t="s">
        <v>28</v>
      </c>
      <c r="E160" t="s">
        <v>34</v>
      </c>
      <c r="F160" s="4">
        <v>0</v>
      </c>
      <c r="G160">
        <f t="shared" ref="G160" si="148">(F160/(SUM(F157:F161)))*100</f>
        <v>0</v>
      </c>
    </row>
    <row r="161" spans="1:7" x14ac:dyDescent="0.25">
      <c r="A161" s="3">
        <v>44404</v>
      </c>
      <c r="B161" t="s">
        <v>26</v>
      </c>
      <c r="C161" t="s">
        <v>33</v>
      </c>
      <c r="D161" s="2" t="s">
        <v>28</v>
      </c>
      <c r="E161" t="s">
        <v>34</v>
      </c>
      <c r="F161" s="4">
        <v>0</v>
      </c>
      <c r="G161">
        <f t="shared" ref="G161" si="149">(F161/(SUM(F157:F161)))*100</f>
        <v>0</v>
      </c>
    </row>
    <row r="162" spans="1:7" x14ac:dyDescent="0.25">
      <c r="A162" s="3">
        <v>44404</v>
      </c>
      <c r="B162" t="s">
        <v>35</v>
      </c>
      <c r="C162" t="s">
        <v>27</v>
      </c>
      <c r="D162" s="2" t="s">
        <v>28</v>
      </c>
      <c r="E162" t="s">
        <v>29</v>
      </c>
      <c r="F162" s="4">
        <v>9</v>
      </c>
      <c r="G162">
        <f t="shared" ref="G162" si="150">(F162/(SUM(F162:F166)))*100</f>
        <v>34.615384615384613</v>
      </c>
    </row>
    <row r="163" spans="1:7" x14ac:dyDescent="0.25">
      <c r="A163" s="3">
        <v>44404</v>
      </c>
      <c r="B163" t="s">
        <v>35</v>
      </c>
      <c r="C163" t="s">
        <v>30</v>
      </c>
      <c r="D163" s="2" t="s">
        <v>28</v>
      </c>
      <c r="E163" t="s">
        <v>29</v>
      </c>
      <c r="F163" s="4">
        <v>8</v>
      </c>
      <c r="G163">
        <f t="shared" ref="G163" si="151">((F163/(SUM(F162:F166))))*100</f>
        <v>30.76923076923077</v>
      </c>
    </row>
    <row r="164" spans="1:7" x14ac:dyDescent="0.25">
      <c r="A164" s="3">
        <v>44404</v>
      </c>
      <c r="B164" t="s">
        <v>35</v>
      </c>
      <c r="C164" t="s">
        <v>31</v>
      </c>
      <c r="D164" s="2" t="s">
        <v>28</v>
      </c>
      <c r="E164" t="s">
        <v>29</v>
      </c>
      <c r="F164" s="4">
        <v>5</v>
      </c>
      <c r="G164">
        <f t="shared" ref="G164" si="152">(F164/(SUM(F162:F166)))*100</f>
        <v>19.230769230769234</v>
      </c>
    </row>
    <row r="165" spans="1:7" x14ac:dyDescent="0.25">
      <c r="A165" s="3">
        <v>44404</v>
      </c>
      <c r="B165" t="s">
        <v>35</v>
      </c>
      <c r="C165" t="s">
        <v>32</v>
      </c>
      <c r="D165" s="2" t="s">
        <v>28</v>
      </c>
      <c r="E165" t="s">
        <v>29</v>
      </c>
      <c r="F165" s="4">
        <v>4</v>
      </c>
      <c r="G165">
        <f t="shared" ref="G165" si="153">(F165/(SUM(F162:F166)))*100</f>
        <v>15.384615384615385</v>
      </c>
    </row>
    <row r="166" spans="1:7" x14ac:dyDescent="0.25">
      <c r="A166" s="3">
        <v>44404</v>
      </c>
      <c r="B166" t="s">
        <v>35</v>
      </c>
      <c r="C166" t="s">
        <v>33</v>
      </c>
      <c r="D166" s="2" t="s">
        <v>28</v>
      </c>
      <c r="E166" t="s">
        <v>29</v>
      </c>
      <c r="F166" s="4">
        <v>0</v>
      </c>
      <c r="G166">
        <f t="shared" ref="G166" si="154">(F166/(SUM(F162:F166)))*100</f>
        <v>0</v>
      </c>
    </row>
    <row r="167" spans="1:7" x14ac:dyDescent="0.25">
      <c r="A167" s="3">
        <v>44404</v>
      </c>
      <c r="B167" t="s">
        <v>35</v>
      </c>
      <c r="C167" t="s">
        <v>27</v>
      </c>
      <c r="D167" s="2" t="s">
        <v>28</v>
      </c>
      <c r="E167" t="s">
        <v>34</v>
      </c>
      <c r="F167" s="4">
        <v>22</v>
      </c>
      <c r="G167">
        <f t="shared" ref="G167" si="155">(F167/(SUM(F167:F171)))*100</f>
        <v>46.808510638297875</v>
      </c>
    </row>
    <row r="168" spans="1:7" x14ac:dyDescent="0.25">
      <c r="A168" s="3">
        <v>44404</v>
      </c>
      <c r="B168" t="s">
        <v>35</v>
      </c>
      <c r="C168" t="s">
        <v>30</v>
      </c>
      <c r="D168" s="2" t="s">
        <v>28</v>
      </c>
      <c r="E168" t="s">
        <v>34</v>
      </c>
      <c r="F168" s="4">
        <v>11</v>
      </c>
      <c r="G168">
        <f t="shared" ref="G168" si="156">((F168/(SUM(F167:F171))))*100</f>
        <v>23.404255319148938</v>
      </c>
    </row>
    <row r="169" spans="1:7" x14ac:dyDescent="0.25">
      <c r="A169" s="3">
        <v>44404</v>
      </c>
      <c r="B169" t="s">
        <v>35</v>
      </c>
      <c r="C169" t="s">
        <v>31</v>
      </c>
      <c r="D169" s="2" t="s">
        <v>28</v>
      </c>
      <c r="E169" t="s">
        <v>34</v>
      </c>
      <c r="F169" s="4">
        <v>7</v>
      </c>
      <c r="G169">
        <f t="shared" ref="G169" si="157">(F169/(SUM(F167:F171)))*100</f>
        <v>14.893617021276595</v>
      </c>
    </row>
    <row r="170" spans="1:7" x14ac:dyDescent="0.25">
      <c r="A170" s="3">
        <v>44404</v>
      </c>
      <c r="B170" t="s">
        <v>35</v>
      </c>
      <c r="C170" t="s">
        <v>32</v>
      </c>
      <c r="D170" s="2" t="s">
        <v>28</v>
      </c>
      <c r="E170" t="s">
        <v>34</v>
      </c>
      <c r="F170" s="4">
        <v>3</v>
      </c>
      <c r="G170">
        <f t="shared" ref="G170" si="158">(F170/(SUM(F167:F171)))*100</f>
        <v>6.3829787234042552</v>
      </c>
    </row>
    <row r="171" spans="1:7" x14ac:dyDescent="0.25">
      <c r="A171" s="3">
        <v>44404</v>
      </c>
      <c r="B171" t="s">
        <v>35</v>
      </c>
      <c r="C171" t="s">
        <v>33</v>
      </c>
      <c r="D171" s="2" t="s">
        <v>28</v>
      </c>
      <c r="E171" t="s">
        <v>34</v>
      </c>
      <c r="F171" s="4">
        <v>4</v>
      </c>
      <c r="G171">
        <f t="shared" ref="G171" si="159">(F171/(SUM(F167:F171)))*100</f>
        <v>8.5106382978723403</v>
      </c>
    </row>
    <row r="172" spans="1:7" x14ac:dyDescent="0.25">
      <c r="A172" s="3">
        <v>44404</v>
      </c>
      <c r="B172" t="s">
        <v>36</v>
      </c>
      <c r="C172" t="s">
        <v>27</v>
      </c>
      <c r="D172" s="2" t="s">
        <v>28</v>
      </c>
      <c r="E172" t="s">
        <v>29</v>
      </c>
      <c r="F172" s="4">
        <v>4</v>
      </c>
      <c r="G172">
        <f t="shared" ref="G172" si="160">(F172/(SUM(F172:F176)))*100</f>
        <v>18.181818181818183</v>
      </c>
    </row>
    <row r="173" spans="1:7" x14ac:dyDescent="0.25">
      <c r="A173" s="3">
        <v>44404</v>
      </c>
      <c r="B173" t="s">
        <v>36</v>
      </c>
      <c r="C173" t="s">
        <v>30</v>
      </c>
      <c r="D173" s="2" t="s">
        <v>28</v>
      </c>
      <c r="E173" t="s">
        <v>29</v>
      </c>
      <c r="F173" s="4">
        <v>7</v>
      </c>
      <c r="G173">
        <f t="shared" ref="G173" si="161">((F173/(SUM(F172:F176))))*100</f>
        <v>31.818181818181817</v>
      </c>
    </row>
    <row r="174" spans="1:7" x14ac:dyDescent="0.25">
      <c r="A174" s="3">
        <v>44404</v>
      </c>
      <c r="B174" t="s">
        <v>36</v>
      </c>
      <c r="C174" t="s">
        <v>31</v>
      </c>
      <c r="D174" s="2" t="s">
        <v>28</v>
      </c>
      <c r="E174" t="s">
        <v>29</v>
      </c>
      <c r="F174" s="4">
        <v>4</v>
      </c>
      <c r="G174">
        <f t="shared" ref="G174" si="162">(F174/(SUM(F172:F176)))*100</f>
        <v>18.181818181818183</v>
      </c>
    </row>
    <row r="175" spans="1:7" x14ac:dyDescent="0.25">
      <c r="A175" s="3">
        <v>44404</v>
      </c>
      <c r="B175" t="s">
        <v>36</v>
      </c>
      <c r="C175" t="s">
        <v>32</v>
      </c>
      <c r="D175" s="2" t="s">
        <v>28</v>
      </c>
      <c r="E175" t="s">
        <v>29</v>
      </c>
      <c r="F175" s="4">
        <v>3</v>
      </c>
      <c r="G175">
        <f t="shared" ref="G175" si="163">(F175/(SUM(F172:F176)))*100</f>
        <v>13.636363636363635</v>
      </c>
    </row>
    <row r="176" spans="1:7" x14ac:dyDescent="0.25">
      <c r="A176" s="3">
        <v>44404</v>
      </c>
      <c r="B176" t="s">
        <v>36</v>
      </c>
      <c r="C176" t="s">
        <v>33</v>
      </c>
      <c r="D176" s="2" t="s">
        <v>28</v>
      </c>
      <c r="E176" t="s">
        <v>29</v>
      </c>
      <c r="F176" s="4">
        <v>4</v>
      </c>
      <c r="G176">
        <f t="shared" ref="G176" si="164">(F176/(SUM(F172:F176)))*100</f>
        <v>18.181818181818183</v>
      </c>
    </row>
    <row r="177" spans="1:7" x14ac:dyDescent="0.25">
      <c r="A177" s="3">
        <v>44404</v>
      </c>
      <c r="B177" t="s">
        <v>36</v>
      </c>
      <c r="C177" t="s">
        <v>27</v>
      </c>
      <c r="D177" s="2" t="s">
        <v>28</v>
      </c>
      <c r="E177" t="s">
        <v>34</v>
      </c>
      <c r="F177" s="4">
        <v>10</v>
      </c>
      <c r="G177">
        <f t="shared" ref="G177" si="165">(F177/(SUM(F177:F181)))*100</f>
        <v>28.571428571428569</v>
      </c>
    </row>
    <row r="178" spans="1:7" x14ac:dyDescent="0.25">
      <c r="A178" s="3">
        <v>44404</v>
      </c>
      <c r="B178" t="s">
        <v>36</v>
      </c>
      <c r="C178" t="s">
        <v>30</v>
      </c>
      <c r="D178" s="2" t="s">
        <v>28</v>
      </c>
      <c r="E178" t="s">
        <v>34</v>
      </c>
      <c r="F178" s="4">
        <v>11</v>
      </c>
      <c r="G178">
        <f t="shared" ref="G178" si="166">((F178/(SUM(F177:F181))))*100</f>
        <v>31.428571428571427</v>
      </c>
    </row>
    <row r="179" spans="1:7" x14ac:dyDescent="0.25">
      <c r="A179" s="3">
        <v>44404</v>
      </c>
      <c r="B179" t="s">
        <v>36</v>
      </c>
      <c r="C179" t="s">
        <v>31</v>
      </c>
      <c r="D179" s="2" t="s">
        <v>28</v>
      </c>
      <c r="E179" t="s">
        <v>34</v>
      </c>
      <c r="F179" s="4">
        <v>4</v>
      </c>
      <c r="G179">
        <f t="shared" ref="G179" si="167">(F179/(SUM(F177:F181)))*100</f>
        <v>11.428571428571429</v>
      </c>
    </row>
    <row r="180" spans="1:7" x14ac:dyDescent="0.25">
      <c r="A180" s="3">
        <v>44404</v>
      </c>
      <c r="B180" t="s">
        <v>36</v>
      </c>
      <c r="C180" t="s">
        <v>32</v>
      </c>
      <c r="D180" s="2" t="s">
        <v>28</v>
      </c>
      <c r="E180" t="s">
        <v>34</v>
      </c>
      <c r="F180" s="4">
        <v>2</v>
      </c>
      <c r="G180">
        <f t="shared" ref="G180" si="168">(F180/(SUM(F177:F181)))*100</f>
        <v>5.7142857142857144</v>
      </c>
    </row>
    <row r="181" spans="1:7" x14ac:dyDescent="0.25">
      <c r="A181" s="3">
        <v>44404</v>
      </c>
      <c r="B181" t="s">
        <v>36</v>
      </c>
      <c r="C181" t="s">
        <v>33</v>
      </c>
      <c r="D181" s="2" t="s">
        <v>28</v>
      </c>
      <c r="E181" t="s">
        <v>34</v>
      </c>
      <c r="F181" s="4">
        <v>8</v>
      </c>
      <c r="G181">
        <f t="shared" ref="G181" si="169">(F181/(SUM(F177:F181)))*100</f>
        <v>22.857142857142858</v>
      </c>
    </row>
    <row r="182" spans="1:7" x14ac:dyDescent="0.25">
      <c r="A182" s="3">
        <v>44404</v>
      </c>
      <c r="B182" t="s">
        <v>37</v>
      </c>
      <c r="C182" t="s">
        <v>27</v>
      </c>
      <c r="D182" s="2" t="s">
        <v>28</v>
      </c>
      <c r="E182" t="s">
        <v>29</v>
      </c>
      <c r="F182" s="4">
        <v>3</v>
      </c>
      <c r="G182">
        <f t="shared" ref="G182" si="170">(F182/(SUM(F182:F186)))*100</f>
        <v>21.428571428571427</v>
      </c>
    </row>
    <row r="183" spans="1:7" x14ac:dyDescent="0.25">
      <c r="A183" s="3">
        <v>44404</v>
      </c>
      <c r="B183" t="s">
        <v>37</v>
      </c>
      <c r="C183" t="s">
        <v>30</v>
      </c>
      <c r="D183" s="2" t="s">
        <v>28</v>
      </c>
      <c r="E183" t="s">
        <v>29</v>
      </c>
      <c r="F183" s="4">
        <v>5</v>
      </c>
      <c r="G183">
        <f t="shared" ref="G183" si="171">((F183/(SUM(F182:F186))))*100</f>
        <v>35.714285714285715</v>
      </c>
    </row>
    <row r="184" spans="1:7" x14ac:dyDescent="0.25">
      <c r="A184" s="3">
        <v>44404</v>
      </c>
      <c r="B184" t="s">
        <v>37</v>
      </c>
      <c r="C184" t="s">
        <v>31</v>
      </c>
      <c r="D184" s="2" t="s">
        <v>28</v>
      </c>
      <c r="E184" t="s">
        <v>29</v>
      </c>
      <c r="F184" s="4">
        <v>2</v>
      </c>
      <c r="G184">
        <f t="shared" ref="G184" si="172">(F184/(SUM(F182:F186)))*100</f>
        <v>14.285714285714285</v>
      </c>
    </row>
    <row r="185" spans="1:7" x14ac:dyDescent="0.25">
      <c r="A185" s="3">
        <v>44404</v>
      </c>
      <c r="B185" t="s">
        <v>37</v>
      </c>
      <c r="C185" t="s">
        <v>32</v>
      </c>
      <c r="D185" s="2" t="s">
        <v>28</v>
      </c>
      <c r="E185" t="s">
        <v>29</v>
      </c>
      <c r="F185" s="4">
        <v>3</v>
      </c>
      <c r="G185">
        <f t="shared" ref="G185" si="173">(F185/(SUM(F182:F186)))*100</f>
        <v>21.428571428571427</v>
      </c>
    </row>
    <row r="186" spans="1:7" x14ac:dyDescent="0.25">
      <c r="A186" s="3">
        <v>44404</v>
      </c>
      <c r="B186" t="s">
        <v>37</v>
      </c>
      <c r="C186" t="s">
        <v>33</v>
      </c>
      <c r="D186" s="2" t="s">
        <v>28</v>
      </c>
      <c r="E186" t="s">
        <v>29</v>
      </c>
      <c r="F186" s="4">
        <v>1</v>
      </c>
      <c r="G186">
        <f t="shared" ref="G186" si="174">(F186/(SUM(F182:F186)))*100</f>
        <v>7.1428571428571423</v>
      </c>
    </row>
    <row r="187" spans="1:7" x14ac:dyDescent="0.25">
      <c r="A187" s="3">
        <v>44404</v>
      </c>
      <c r="B187" t="s">
        <v>37</v>
      </c>
      <c r="C187" t="s">
        <v>27</v>
      </c>
      <c r="D187" s="2" t="s">
        <v>28</v>
      </c>
      <c r="E187" t="s">
        <v>34</v>
      </c>
      <c r="F187" s="4">
        <v>2</v>
      </c>
      <c r="G187">
        <f>(F187/(SUM(F187:F191)))*100</f>
        <v>10</v>
      </c>
    </row>
    <row r="188" spans="1:7" x14ac:dyDescent="0.25">
      <c r="A188" s="3">
        <v>44404</v>
      </c>
      <c r="B188" t="s">
        <v>37</v>
      </c>
      <c r="C188" t="s">
        <v>30</v>
      </c>
      <c r="D188" s="2" t="s">
        <v>28</v>
      </c>
      <c r="E188" t="s">
        <v>34</v>
      </c>
      <c r="F188" s="4">
        <v>10</v>
      </c>
      <c r="G188">
        <f t="shared" ref="G188" si="175">((F188/(SUM(F187:F191))))*100</f>
        <v>50</v>
      </c>
    </row>
    <row r="189" spans="1:7" x14ac:dyDescent="0.25">
      <c r="A189" s="3">
        <v>44404</v>
      </c>
      <c r="B189" t="s">
        <v>37</v>
      </c>
      <c r="C189" t="s">
        <v>31</v>
      </c>
      <c r="D189" s="2" t="s">
        <v>28</v>
      </c>
      <c r="E189" t="s">
        <v>34</v>
      </c>
      <c r="F189" s="4">
        <v>3</v>
      </c>
      <c r="G189">
        <f t="shared" ref="G189" si="176">(F189/(SUM(F187:F191)))*100</f>
        <v>15</v>
      </c>
    </row>
    <row r="190" spans="1:7" x14ac:dyDescent="0.25">
      <c r="A190" s="3">
        <v>44404</v>
      </c>
      <c r="B190" t="s">
        <v>37</v>
      </c>
      <c r="C190" t="s">
        <v>32</v>
      </c>
      <c r="D190" s="2" t="s">
        <v>28</v>
      </c>
      <c r="E190" t="s">
        <v>34</v>
      </c>
      <c r="F190" s="4">
        <v>5</v>
      </c>
      <c r="G190">
        <f t="shared" ref="G190" si="177">(F190/(SUM(F187:F191)))*100</f>
        <v>25</v>
      </c>
    </row>
    <row r="191" spans="1:7" x14ac:dyDescent="0.25">
      <c r="A191" s="3">
        <v>44404</v>
      </c>
      <c r="B191" t="s">
        <v>37</v>
      </c>
      <c r="C191" t="s">
        <v>33</v>
      </c>
      <c r="D191" s="2" t="s">
        <v>28</v>
      </c>
      <c r="E191" t="s">
        <v>34</v>
      </c>
      <c r="F191" s="4">
        <v>0</v>
      </c>
      <c r="G191">
        <f t="shared" ref="G191" si="178">(F191/(SUM(F187:F191)))*100</f>
        <v>0</v>
      </c>
    </row>
    <row r="192" spans="1:7" x14ac:dyDescent="0.25">
      <c r="A192" s="3">
        <v>44404</v>
      </c>
      <c r="B192" t="s">
        <v>38</v>
      </c>
      <c r="C192" t="s">
        <v>27</v>
      </c>
      <c r="D192" s="2" t="s">
        <v>28</v>
      </c>
      <c r="E192" t="s">
        <v>29</v>
      </c>
      <c r="F192" s="4">
        <v>12</v>
      </c>
      <c r="G192">
        <f t="shared" ref="G192" si="179">(F192/(SUM(F192:F196)))*100</f>
        <v>52.173913043478258</v>
      </c>
    </row>
    <row r="193" spans="1:7" x14ac:dyDescent="0.25">
      <c r="A193" s="3">
        <v>44404</v>
      </c>
      <c r="B193" t="s">
        <v>38</v>
      </c>
      <c r="C193" t="s">
        <v>30</v>
      </c>
      <c r="D193" s="2" t="s">
        <v>28</v>
      </c>
      <c r="E193" t="s">
        <v>29</v>
      </c>
      <c r="F193" s="4">
        <v>0</v>
      </c>
      <c r="G193">
        <f t="shared" ref="G193" si="180">((F193/(SUM(F192:F196))))*100</f>
        <v>0</v>
      </c>
    </row>
    <row r="194" spans="1:7" x14ac:dyDescent="0.25">
      <c r="A194" s="3">
        <v>44404</v>
      </c>
      <c r="B194" t="s">
        <v>38</v>
      </c>
      <c r="C194" t="s">
        <v>31</v>
      </c>
      <c r="D194" s="2" t="s">
        <v>28</v>
      </c>
      <c r="E194" t="s">
        <v>29</v>
      </c>
      <c r="F194" s="4">
        <v>9</v>
      </c>
      <c r="G194">
        <f t="shared" ref="G194" si="181">(F194/(SUM(F192:F196)))*100</f>
        <v>39.130434782608695</v>
      </c>
    </row>
    <row r="195" spans="1:7" x14ac:dyDescent="0.25">
      <c r="A195" s="3">
        <v>44404</v>
      </c>
      <c r="B195" t="s">
        <v>38</v>
      </c>
      <c r="C195" t="s">
        <v>32</v>
      </c>
      <c r="D195" s="2" t="s">
        <v>28</v>
      </c>
      <c r="E195" t="s">
        <v>29</v>
      </c>
      <c r="F195" s="4">
        <v>1</v>
      </c>
      <c r="G195">
        <f t="shared" ref="G195" si="182">(F195/(SUM(F192:F196)))*100</f>
        <v>4.3478260869565215</v>
      </c>
    </row>
    <row r="196" spans="1:7" x14ac:dyDescent="0.25">
      <c r="A196" s="3">
        <v>44404</v>
      </c>
      <c r="B196" t="s">
        <v>38</v>
      </c>
      <c r="C196" t="s">
        <v>33</v>
      </c>
      <c r="D196" s="2" t="s">
        <v>28</v>
      </c>
      <c r="E196" t="s">
        <v>29</v>
      </c>
      <c r="F196" s="4">
        <v>1</v>
      </c>
      <c r="G196">
        <f t="shared" ref="G196" si="183">(F196/(SUM(F192:F196)))*100</f>
        <v>4.3478260869565215</v>
      </c>
    </row>
    <row r="197" spans="1:7" x14ac:dyDescent="0.25">
      <c r="A197" s="3">
        <v>44404</v>
      </c>
      <c r="B197" t="s">
        <v>38</v>
      </c>
      <c r="C197" t="s">
        <v>27</v>
      </c>
      <c r="D197" s="2" t="s">
        <v>28</v>
      </c>
      <c r="E197" t="s">
        <v>34</v>
      </c>
      <c r="F197" s="4">
        <v>25</v>
      </c>
      <c r="G197">
        <f t="shared" ref="G197" si="184">(F197/(SUM(F197:F201)))*100</f>
        <v>58.139534883720934</v>
      </c>
    </row>
    <row r="198" spans="1:7" x14ac:dyDescent="0.25">
      <c r="A198" s="3">
        <v>44404</v>
      </c>
      <c r="B198" t="s">
        <v>38</v>
      </c>
      <c r="C198" t="s">
        <v>30</v>
      </c>
      <c r="D198" s="2" t="s">
        <v>28</v>
      </c>
      <c r="E198" t="s">
        <v>34</v>
      </c>
      <c r="F198" s="4">
        <v>5</v>
      </c>
      <c r="G198">
        <f t="shared" ref="G198" si="185">((F198/(SUM(F197:F201))))*100</f>
        <v>11.627906976744185</v>
      </c>
    </row>
    <row r="199" spans="1:7" x14ac:dyDescent="0.25">
      <c r="A199" s="3">
        <v>44404</v>
      </c>
      <c r="B199" t="s">
        <v>38</v>
      </c>
      <c r="C199" t="s">
        <v>31</v>
      </c>
      <c r="D199" s="2" t="s">
        <v>28</v>
      </c>
      <c r="E199" t="s">
        <v>34</v>
      </c>
      <c r="F199" s="4">
        <v>9</v>
      </c>
      <c r="G199">
        <f t="shared" ref="G199" si="186">(F199/(SUM(F197:F201)))*100</f>
        <v>20.930232558139537</v>
      </c>
    </row>
    <row r="200" spans="1:7" x14ac:dyDescent="0.25">
      <c r="A200" s="3">
        <v>44404</v>
      </c>
      <c r="B200" t="s">
        <v>38</v>
      </c>
      <c r="C200" t="s">
        <v>32</v>
      </c>
      <c r="D200" s="2" t="s">
        <v>28</v>
      </c>
      <c r="E200" t="s">
        <v>34</v>
      </c>
      <c r="F200" s="4">
        <v>3</v>
      </c>
      <c r="G200">
        <f t="shared" ref="G200" si="187">(F200/(SUM(F197:F201)))*100</f>
        <v>6.9767441860465116</v>
      </c>
    </row>
    <row r="201" spans="1:7" x14ac:dyDescent="0.25">
      <c r="A201" s="3">
        <v>44404</v>
      </c>
      <c r="B201" t="s">
        <v>38</v>
      </c>
      <c r="C201" t="s">
        <v>33</v>
      </c>
      <c r="D201" s="2" t="s">
        <v>28</v>
      </c>
      <c r="E201" t="s">
        <v>34</v>
      </c>
      <c r="F201" s="4">
        <v>1</v>
      </c>
      <c r="G201">
        <f t="shared" ref="G201" si="188">(F201/(SUM(F197:F201)))*100</f>
        <v>2.3255813953488373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workbookViewId="0">
      <selection activeCell="E3" sqref="E3"/>
    </sheetView>
  </sheetViews>
  <sheetFormatPr baseColWidth="10" defaultRowHeight="15" x14ac:dyDescent="0.25"/>
  <cols>
    <col min="1" max="1" width="10.140625" bestFit="1" customWidth="1"/>
    <col min="2" max="2" width="10.85546875" bestFit="1" customWidth="1"/>
    <col min="3" max="3" width="15" bestFit="1" customWidth="1"/>
    <col min="4" max="4" width="9.85546875" bestFit="1" customWidth="1"/>
  </cols>
  <sheetData>
    <row r="1" spans="1:6" x14ac:dyDescent="0.25">
      <c r="A1" s="1" t="s">
        <v>2</v>
      </c>
      <c r="B1" s="1" t="s">
        <v>24</v>
      </c>
      <c r="C1" s="1" t="s">
        <v>25</v>
      </c>
      <c r="D1" s="1" t="s">
        <v>0</v>
      </c>
      <c r="E1" s="1" t="s">
        <v>5</v>
      </c>
      <c r="F1" s="1"/>
    </row>
    <row r="2" spans="1:6" x14ac:dyDescent="0.25">
      <c r="A2" s="3">
        <v>44362</v>
      </c>
      <c r="B2">
        <v>1</v>
      </c>
      <c r="C2" t="s">
        <v>27</v>
      </c>
      <c r="D2" t="s">
        <v>18</v>
      </c>
      <c r="E2">
        <v>3</v>
      </c>
    </row>
    <row r="3" spans="1:6" x14ac:dyDescent="0.25">
      <c r="A3" s="3">
        <v>44362</v>
      </c>
      <c r="B3">
        <v>2</v>
      </c>
      <c r="C3" t="s">
        <v>27</v>
      </c>
      <c r="D3" t="s">
        <v>18</v>
      </c>
      <c r="E3">
        <v>0</v>
      </c>
    </row>
    <row r="4" spans="1:6" x14ac:dyDescent="0.25">
      <c r="A4" s="3">
        <v>44362</v>
      </c>
      <c r="B4">
        <v>3</v>
      </c>
      <c r="C4" t="s">
        <v>27</v>
      </c>
      <c r="D4" t="s">
        <v>18</v>
      </c>
      <c r="E4">
        <v>0</v>
      </c>
    </row>
    <row r="5" spans="1:6" x14ac:dyDescent="0.25">
      <c r="A5" s="3">
        <v>44362</v>
      </c>
      <c r="B5">
        <v>4</v>
      </c>
      <c r="C5" t="s">
        <v>27</v>
      </c>
      <c r="D5" t="s">
        <v>18</v>
      </c>
      <c r="E5">
        <v>1</v>
      </c>
    </row>
    <row r="6" spans="1:6" x14ac:dyDescent="0.25">
      <c r="A6" s="3">
        <v>44362</v>
      </c>
      <c r="B6">
        <v>5</v>
      </c>
      <c r="C6" t="s">
        <v>27</v>
      </c>
      <c r="D6" t="s">
        <v>18</v>
      </c>
      <c r="E6">
        <v>0</v>
      </c>
    </row>
    <row r="7" spans="1:6" x14ac:dyDescent="0.25">
      <c r="A7" s="3">
        <v>44377</v>
      </c>
      <c r="B7">
        <v>1</v>
      </c>
      <c r="C7" t="s">
        <v>27</v>
      </c>
      <c r="D7" t="s">
        <v>18</v>
      </c>
      <c r="E7">
        <v>0</v>
      </c>
    </row>
    <row r="8" spans="1:6" x14ac:dyDescent="0.25">
      <c r="A8" s="3">
        <v>44377</v>
      </c>
      <c r="B8">
        <v>2</v>
      </c>
      <c r="C8" t="s">
        <v>27</v>
      </c>
      <c r="D8" t="s">
        <v>18</v>
      </c>
      <c r="E8">
        <v>0</v>
      </c>
    </row>
    <row r="9" spans="1:6" x14ac:dyDescent="0.25">
      <c r="A9" s="3">
        <v>44377</v>
      </c>
      <c r="B9">
        <v>3</v>
      </c>
      <c r="C9" t="s">
        <v>27</v>
      </c>
      <c r="D9" t="s">
        <v>18</v>
      </c>
      <c r="E9">
        <v>0</v>
      </c>
    </row>
    <row r="10" spans="1:6" x14ac:dyDescent="0.25">
      <c r="A10" s="3">
        <v>44377</v>
      </c>
      <c r="B10">
        <v>4</v>
      </c>
      <c r="C10" t="s">
        <v>27</v>
      </c>
      <c r="D10" t="s">
        <v>18</v>
      </c>
      <c r="E10">
        <v>1</v>
      </c>
    </row>
    <row r="11" spans="1:6" x14ac:dyDescent="0.25">
      <c r="A11" s="3">
        <v>44377</v>
      </c>
      <c r="B11">
        <v>5</v>
      </c>
      <c r="C11" t="s">
        <v>27</v>
      </c>
      <c r="D11" t="s">
        <v>18</v>
      </c>
      <c r="E11">
        <v>1</v>
      </c>
    </row>
    <row r="12" spans="1:6" x14ac:dyDescent="0.25">
      <c r="A12" s="3">
        <v>44390</v>
      </c>
      <c r="B12">
        <v>1</v>
      </c>
      <c r="C12" t="s">
        <v>27</v>
      </c>
      <c r="D12" t="s">
        <v>18</v>
      </c>
      <c r="E12">
        <v>0</v>
      </c>
    </row>
    <row r="13" spans="1:6" x14ac:dyDescent="0.25">
      <c r="A13" s="3">
        <v>44390</v>
      </c>
      <c r="B13">
        <v>2</v>
      </c>
      <c r="C13" t="s">
        <v>27</v>
      </c>
      <c r="D13" t="s">
        <v>18</v>
      </c>
      <c r="E13">
        <v>7</v>
      </c>
    </row>
    <row r="14" spans="1:6" x14ac:dyDescent="0.25">
      <c r="A14" s="3">
        <v>44390</v>
      </c>
      <c r="B14">
        <v>3</v>
      </c>
      <c r="C14" t="s">
        <v>27</v>
      </c>
      <c r="D14" t="s">
        <v>18</v>
      </c>
      <c r="E14">
        <v>0</v>
      </c>
    </row>
    <row r="15" spans="1:6" x14ac:dyDescent="0.25">
      <c r="A15" s="3">
        <v>44390</v>
      </c>
      <c r="B15">
        <v>4</v>
      </c>
      <c r="C15" t="s">
        <v>27</v>
      </c>
      <c r="D15" t="s">
        <v>18</v>
      </c>
      <c r="E15">
        <v>0</v>
      </c>
    </row>
    <row r="16" spans="1:6" x14ac:dyDescent="0.25">
      <c r="A16" s="3">
        <v>44390</v>
      </c>
      <c r="B16">
        <v>5</v>
      </c>
      <c r="C16" t="s">
        <v>27</v>
      </c>
      <c r="D16" t="s">
        <v>18</v>
      </c>
      <c r="E16">
        <v>0</v>
      </c>
    </row>
    <row r="17" spans="1:5" x14ac:dyDescent="0.25">
      <c r="A17" s="3">
        <v>44404</v>
      </c>
      <c r="B17">
        <v>1</v>
      </c>
      <c r="C17" t="s">
        <v>27</v>
      </c>
      <c r="D17" t="s">
        <v>18</v>
      </c>
      <c r="E17">
        <v>0</v>
      </c>
    </row>
    <row r="18" spans="1:5" x14ac:dyDescent="0.25">
      <c r="A18" s="3">
        <v>44404</v>
      </c>
      <c r="B18">
        <v>2</v>
      </c>
      <c r="C18" t="s">
        <v>27</v>
      </c>
      <c r="D18" t="s">
        <v>18</v>
      </c>
      <c r="E18">
        <v>0</v>
      </c>
    </row>
    <row r="19" spans="1:5" x14ac:dyDescent="0.25">
      <c r="A19" s="3">
        <v>44404</v>
      </c>
      <c r="B19">
        <v>3</v>
      </c>
      <c r="C19" t="s">
        <v>27</v>
      </c>
      <c r="D19" t="s">
        <v>18</v>
      </c>
      <c r="E19">
        <v>0</v>
      </c>
    </row>
    <row r="20" spans="1:5" x14ac:dyDescent="0.25">
      <c r="A20" s="3">
        <v>44404</v>
      </c>
      <c r="B20">
        <v>4</v>
      </c>
      <c r="C20" t="s">
        <v>27</v>
      </c>
      <c r="D20" t="s">
        <v>18</v>
      </c>
      <c r="E20">
        <v>0</v>
      </c>
    </row>
    <row r="21" spans="1:5" x14ac:dyDescent="0.25">
      <c r="A21" s="3">
        <v>44404</v>
      </c>
      <c r="B21">
        <v>5</v>
      </c>
      <c r="C21" t="s">
        <v>27</v>
      </c>
      <c r="D21" t="s">
        <v>18</v>
      </c>
      <c r="E21">
        <v>2</v>
      </c>
    </row>
    <row r="22" spans="1:5" x14ac:dyDescent="0.25">
      <c r="A22" s="3">
        <v>44418</v>
      </c>
      <c r="B22">
        <v>1</v>
      </c>
      <c r="C22" t="s">
        <v>27</v>
      </c>
      <c r="D22" t="s">
        <v>18</v>
      </c>
      <c r="E22">
        <v>3</v>
      </c>
    </row>
    <row r="23" spans="1:5" x14ac:dyDescent="0.25">
      <c r="A23" s="3">
        <v>44418</v>
      </c>
      <c r="B23">
        <v>2</v>
      </c>
      <c r="C23" t="s">
        <v>27</v>
      </c>
      <c r="D23" t="s">
        <v>18</v>
      </c>
      <c r="E23">
        <v>0</v>
      </c>
    </row>
    <row r="24" spans="1:5" x14ac:dyDescent="0.25">
      <c r="A24" s="3">
        <v>44418</v>
      </c>
      <c r="B24">
        <v>3</v>
      </c>
      <c r="C24" t="s">
        <v>27</v>
      </c>
      <c r="D24" t="s">
        <v>18</v>
      </c>
      <c r="E24">
        <v>0</v>
      </c>
    </row>
    <row r="25" spans="1:5" x14ac:dyDescent="0.25">
      <c r="A25" s="3">
        <v>44418</v>
      </c>
      <c r="B25">
        <v>4</v>
      </c>
      <c r="C25" t="s">
        <v>27</v>
      </c>
      <c r="D25" t="s">
        <v>18</v>
      </c>
      <c r="E25">
        <v>3</v>
      </c>
    </row>
    <row r="26" spans="1:5" x14ac:dyDescent="0.25">
      <c r="A26" s="3">
        <v>44418</v>
      </c>
      <c r="B26">
        <v>5</v>
      </c>
      <c r="C26" t="s">
        <v>27</v>
      </c>
      <c r="D26" t="s">
        <v>18</v>
      </c>
      <c r="E26">
        <v>1</v>
      </c>
    </row>
    <row r="27" spans="1:5" x14ac:dyDescent="0.25">
      <c r="A27" s="3">
        <v>44432</v>
      </c>
      <c r="B27">
        <v>1</v>
      </c>
      <c r="C27" t="s">
        <v>27</v>
      </c>
      <c r="D27" t="s">
        <v>18</v>
      </c>
      <c r="E27">
        <v>1</v>
      </c>
    </row>
    <row r="28" spans="1:5" x14ac:dyDescent="0.25">
      <c r="A28" s="3">
        <v>44432</v>
      </c>
      <c r="B28">
        <v>2</v>
      </c>
      <c r="C28" t="s">
        <v>27</v>
      </c>
      <c r="D28" t="s">
        <v>18</v>
      </c>
      <c r="E28">
        <v>0</v>
      </c>
    </row>
    <row r="29" spans="1:5" x14ac:dyDescent="0.25">
      <c r="A29" s="3">
        <v>44432</v>
      </c>
      <c r="B29">
        <v>3</v>
      </c>
      <c r="C29" t="s">
        <v>27</v>
      </c>
      <c r="D29" t="s">
        <v>18</v>
      </c>
      <c r="E29">
        <v>0</v>
      </c>
    </row>
    <row r="30" spans="1:5" x14ac:dyDescent="0.25">
      <c r="A30" s="3">
        <v>44432</v>
      </c>
      <c r="B30">
        <v>4</v>
      </c>
      <c r="C30" t="s">
        <v>27</v>
      </c>
      <c r="D30" t="s">
        <v>18</v>
      </c>
      <c r="E30">
        <v>1</v>
      </c>
    </row>
    <row r="31" spans="1:5" x14ac:dyDescent="0.25">
      <c r="A31" s="3">
        <v>44432</v>
      </c>
      <c r="B31">
        <v>5</v>
      </c>
      <c r="C31" t="s">
        <v>27</v>
      </c>
      <c r="D31" t="s">
        <v>18</v>
      </c>
      <c r="E31">
        <v>0</v>
      </c>
    </row>
    <row r="32" spans="1:5" x14ac:dyDescent="0.25">
      <c r="A32" s="3">
        <v>44362</v>
      </c>
      <c r="B32">
        <v>1</v>
      </c>
      <c r="C32" t="s">
        <v>30</v>
      </c>
      <c r="D32" t="s">
        <v>18</v>
      </c>
      <c r="E32">
        <v>0</v>
      </c>
    </row>
    <row r="33" spans="1:5" x14ac:dyDescent="0.25">
      <c r="A33" s="3">
        <v>44362</v>
      </c>
      <c r="B33">
        <v>2</v>
      </c>
      <c r="C33" t="s">
        <v>30</v>
      </c>
      <c r="D33" t="s">
        <v>18</v>
      </c>
      <c r="E33">
        <v>0</v>
      </c>
    </row>
    <row r="34" spans="1:5" x14ac:dyDescent="0.25">
      <c r="A34" s="3">
        <v>44362</v>
      </c>
      <c r="B34">
        <v>3</v>
      </c>
      <c r="C34" t="s">
        <v>30</v>
      </c>
      <c r="D34" t="s">
        <v>18</v>
      </c>
      <c r="E34">
        <v>0</v>
      </c>
    </row>
    <row r="35" spans="1:5" x14ac:dyDescent="0.25">
      <c r="A35" s="3">
        <v>44362</v>
      </c>
      <c r="B35">
        <v>4</v>
      </c>
      <c r="C35" t="s">
        <v>30</v>
      </c>
      <c r="D35" t="s">
        <v>18</v>
      </c>
      <c r="E35">
        <v>0</v>
      </c>
    </row>
    <row r="36" spans="1:5" x14ac:dyDescent="0.25">
      <c r="A36" s="3">
        <v>44362</v>
      </c>
      <c r="B36">
        <v>5</v>
      </c>
      <c r="C36" t="s">
        <v>30</v>
      </c>
      <c r="D36" t="s">
        <v>18</v>
      </c>
      <c r="E36">
        <v>0</v>
      </c>
    </row>
    <row r="37" spans="1:5" x14ac:dyDescent="0.25">
      <c r="A37" s="3">
        <v>44377</v>
      </c>
      <c r="B37">
        <v>1</v>
      </c>
      <c r="C37" t="s">
        <v>30</v>
      </c>
      <c r="D37" t="s">
        <v>18</v>
      </c>
      <c r="E37">
        <v>0</v>
      </c>
    </row>
    <row r="38" spans="1:5" x14ac:dyDescent="0.25">
      <c r="A38" s="3">
        <v>44377</v>
      </c>
      <c r="B38">
        <v>2</v>
      </c>
      <c r="C38" t="s">
        <v>30</v>
      </c>
      <c r="D38" t="s">
        <v>18</v>
      </c>
      <c r="E38">
        <v>2</v>
      </c>
    </row>
    <row r="39" spans="1:5" x14ac:dyDescent="0.25">
      <c r="A39" s="3">
        <v>44377</v>
      </c>
      <c r="B39">
        <v>3</v>
      </c>
      <c r="C39" t="s">
        <v>30</v>
      </c>
      <c r="D39" t="s">
        <v>18</v>
      </c>
      <c r="E39">
        <v>0</v>
      </c>
    </row>
    <row r="40" spans="1:5" x14ac:dyDescent="0.25">
      <c r="A40" s="3">
        <v>44377</v>
      </c>
      <c r="B40">
        <v>4</v>
      </c>
      <c r="C40" t="s">
        <v>30</v>
      </c>
      <c r="D40" t="s">
        <v>18</v>
      </c>
      <c r="E40">
        <v>0</v>
      </c>
    </row>
    <row r="41" spans="1:5" x14ac:dyDescent="0.25">
      <c r="A41" s="3">
        <v>44377</v>
      </c>
      <c r="B41">
        <v>5</v>
      </c>
      <c r="C41" t="s">
        <v>30</v>
      </c>
      <c r="D41" t="s">
        <v>18</v>
      </c>
      <c r="E41">
        <v>2</v>
      </c>
    </row>
    <row r="42" spans="1:5" x14ac:dyDescent="0.25">
      <c r="A42" s="3">
        <v>44390</v>
      </c>
      <c r="B42">
        <v>1</v>
      </c>
      <c r="C42" t="s">
        <v>30</v>
      </c>
      <c r="D42" t="s">
        <v>18</v>
      </c>
      <c r="E42">
        <v>1</v>
      </c>
    </row>
    <row r="43" spans="1:5" x14ac:dyDescent="0.25">
      <c r="A43" s="3">
        <v>44390</v>
      </c>
      <c r="B43">
        <v>2</v>
      </c>
      <c r="C43" t="s">
        <v>30</v>
      </c>
      <c r="D43" t="s">
        <v>18</v>
      </c>
      <c r="E43">
        <v>1</v>
      </c>
    </row>
    <row r="44" spans="1:5" x14ac:dyDescent="0.25">
      <c r="A44" s="3">
        <v>44390</v>
      </c>
      <c r="B44">
        <v>3</v>
      </c>
      <c r="C44" t="s">
        <v>30</v>
      </c>
      <c r="D44" t="s">
        <v>18</v>
      </c>
      <c r="E44">
        <v>1</v>
      </c>
    </row>
    <row r="45" spans="1:5" x14ac:dyDescent="0.25">
      <c r="A45" s="3">
        <v>44390</v>
      </c>
      <c r="B45">
        <v>4</v>
      </c>
      <c r="C45" t="s">
        <v>30</v>
      </c>
      <c r="D45" t="s">
        <v>18</v>
      </c>
      <c r="E45">
        <v>0</v>
      </c>
    </row>
    <row r="46" spans="1:5" x14ac:dyDescent="0.25">
      <c r="A46" s="3">
        <v>44390</v>
      </c>
      <c r="B46">
        <v>5</v>
      </c>
      <c r="C46" t="s">
        <v>30</v>
      </c>
      <c r="D46" t="s">
        <v>18</v>
      </c>
      <c r="E46">
        <v>0</v>
      </c>
    </row>
    <row r="47" spans="1:5" x14ac:dyDescent="0.25">
      <c r="A47" s="3">
        <v>44404</v>
      </c>
      <c r="B47">
        <v>1</v>
      </c>
      <c r="C47" t="s">
        <v>30</v>
      </c>
      <c r="D47" t="s">
        <v>18</v>
      </c>
      <c r="E47">
        <v>1</v>
      </c>
    </row>
    <row r="48" spans="1:5" x14ac:dyDescent="0.25">
      <c r="A48" s="3">
        <v>44404</v>
      </c>
      <c r="B48">
        <v>2</v>
      </c>
      <c r="C48" t="s">
        <v>30</v>
      </c>
      <c r="D48" t="s">
        <v>18</v>
      </c>
      <c r="E48">
        <v>0</v>
      </c>
    </row>
    <row r="49" spans="1:5" x14ac:dyDescent="0.25">
      <c r="A49" s="3">
        <v>44404</v>
      </c>
      <c r="B49">
        <v>3</v>
      </c>
      <c r="C49" t="s">
        <v>30</v>
      </c>
      <c r="D49" t="s">
        <v>18</v>
      </c>
      <c r="E49">
        <v>0</v>
      </c>
    </row>
    <row r="50" spans="1:5" x14ac:dyDescent="0.25">
      <c r="A50" s="3">
        <v>44404</v>
      </c>
      <c r="B50">
        <v>4</v>
      </c>
      <c r="C50" t="s">
        <v>30</v>
      </c>
      <c r="D50" t="s">
        <v>18</v>
      </c>
      <c r="E50">
        <v>1</v>
      </c>
    </row>
    <row r="51" spans="1:5" x14ac:dyDescent="0.25">
      <c r="A51" s="3">
        <v>44404</v>
      </c>
      <c r="B51">
        <v>5</v>
      </c>
      <c r="C51" t="s">
        <v>30</v>
      </c>
      <c r="D51" t="s">
        <v>18</v>
      </c>
      <c r="E51">
        <v>3</v>
      </c>
    </row>
    <row r="52" spans="1:5" x14ac:dyDescent="0.25">
      <c r="A52" s="3">
        <v>44418</v>
      </c>
      <c r="B52">
        <v>1</v>
      </c>
      <c r="C52" t="s">
        <v>30</v>
      </c>
      <c r="D52" t="s">
        <v>18</v>
      </c>
      <c r="E52">
        <v>2</v>
      </c>
    </row>
    <row r="53" spans="1:5" x14ac:dyDescent="0.25">
      <c r="A53" s="3">
        <v>44418</v>
      </c>
      <c r="B53">
        <v>2</v>
      </c>
      <c r="C53" t="s">
        <v>30</v>
      </c>
      <c r="D53" t="s">
        <v>18</v>
      </c>
      <c r="E53">
        <v>0</v>
      </c>
    </row>
    <row r="54" spans="1:5" x14ac:dyDescent="0.25">
      <c r="A54" s="3">
        <v>44418</v>
      </c>
      <c r="B54">
        <v>3</v>
      </c>
      <c r="C54" t="s">
        <v>30</v>
      </c>
      <c r="D54" t="s">
        <v>18</v>
      </c>
      <c r="E54">
        <v>0</v>
      </c>
    </row>
    <row r="55" spans="1:5" x14ac:dyDescent="0.25">
      <c r="A55" s="3">
        <v>44418</v>
      </c>
      <c r="B55">
        <v>4</v>
      </c>
      <c r="C55" t="s">
        <v>30</v>
      </c>
      <c r="D55" t="s">
        <v>18</v>
      </c>
      <c r="E55">
        <v>0</v>
      </c>
    </row>
    <row r="56" spans="1:5" x14ac:dyDescent="0.25">
      <c r="A56" s="3">
        <v>44418</v>
      </c>
      <c r="B56">
        <v>5</v>
      </c>
      <c r="C56" t="s">
        <v>30</v>
      </c>
      <c r="D56" t="s">
        <v>18</v>
      </c>
      <c r="E56">
        <v>0</v>
      </c>
    </row>
    <row r="57" spans="1:5" x14ac:dyDescent="0.25">
      <c r="A57" s="3">
        <v>44432</v>
      </c>
      <c r="B57">
        <v>1</v>
      </c>
      <c r="C57" t="s">
        <v>30</v>
      </c>
      <c r="D57" t="s">
        <v>18</v>
      </c>
      <c r="E57">
        <v>0</v>
      </c>
    </row>
    <row r="58" spans="1:5" x14ac:dyDescent="0.25">
      <c r="A58" s="3">
        <v>44432</v>
      </c>
      <c r="B58">
        <v>2</v>
      </c>
      <c r="C58" t="s">
        <v>30</v>
      </c>
      <c r="D58" t="s">
        <v>18</v>
      </c>
      <c r="E58">
        <v>1</v>
      </c>
    </row>
    <row r="59" spans="1:5" x14ac:dyDescent="0.25">
      <c r="A59" s="3">
        <v>44432</v>
      </c>
      <c r="B59">
        <v>3</v>
      </c>
      <c r="C59" t="s">
        <v>30</v>
      </c>
      <c r="D59" t="s">
        <v>18</v>
      </c>
      <c r="E59">
        <v>0</v>
      </c>
    </row>
    <row r="60" spans="1:5" x14ac:dyDescent="0.25">
      <c r="A60" s="3">
        <v>44432</v>
      </c>
      <c r="B60">
        <v>4</v>
      </c>
      <c r="C60" t="s">
        <v>30</v>
      </c>
      <c r="D60" t="s">
        <v>18</v>
      </c>
      <c r="E60">
        <v>0</v>
      </c>
    </row>
    <row r="61" spans="1:5" x14ac:dyDescent="0.25">
      <c r="A61" s="3">
        <v>44432</v>
      </c>
      <c r="B61">
        <v>5</v>
      </c>
      <c r="C61" t="s">
        <v>30</v>
      </c>
      <c r="D61" t="s">
        <v>18</v>
      </c>
      <c r="E61">
        <v>0</v>
      </c>
    </row>
    <row r="62" spans="1:5" x14ac:dyDescent="0.25">
      <c r="A62" s="3">
        <v>44362</v>
      </c>
      <c r="B62">
        <v>1</v>
      </c>
      <c r="C62" t="s">
        <v>31</v>
      </c>
      <c r="D62" t="s">
        <v>18</v>
      </c>
      <c r="E62">
        <v>0</v>
      </c>
    </row>
    <row r="63" spans="1:5" x14ac:dyDescent="0.25">
      <c r="A63" s="3">
        <v>44362</v>
      </c>
      <c r="B63">
        <v>2</v>
      </c>
      <c r="C63" t="s">
        <v>31</v>
      </c>
      <c r="D63" t="s">
        <v>18</v>
      </c>
      <c r="E63">
        <v>0</v>
      </c>
    </row>
    <row r="64" spans="1:5" x14ac:dyDescent="0.25">
      <c r="A64" s="3">
        <v>44362</v>
      </c>
      <c r="B64">
        <v>3</v>
      </c>
      <c r="C64" t="s">
        <v>31</v>
      </c>
      <c r="D64" t="s">
        <v>18</v>
      </c>
      <c r="E64">
        <v>1</v>
      </c>
    </row>
    <row r="65" spans="1:5" x14ac:dyDescent="0.25">
      <c r="A65" s="3">
        <v>44362</v>
      </c>
      <c r="B65">
        <v>4</v>
      </c>
      <c r="C65" t="s">
        <v>31</v>
      </c>
      <c r="D65" t="s">
        <v>18</v>
      </c>
      <c r="E65">
        <v>0</v>
      </c>
    </row>
    <row r="66" spans="1:5" x14ac:dyDescent="0.25">
      <c r="A66" s="3">
        <v>44362</v>
      </c>
      <c r="B66">
        <v>5</v>
      </c>
      <c r="C66" t="s">
        <v>31</v>
      </c>
      <c r="D66" t="s">
        <v>18</v>
      </c>
      <c r="E66">
        <v>0</v>
      </c>
    </row>
    <row r="67" spans="1:5" x14ac:dyDescent="0.25">
      <c r="A67" s="3">
        <v>44377</v>
      </c>
      <c r="B67">
        <v>1</v>
      </c>
      <c r="C67" t="s">
        <v>31</v>
      </c>
      <c r="D67" t="s">
        <v>18</v>
      </c>
      <c r="E67">
        <v>0</v>
      </c>
    </row>
    <row r="68" spans="1:5" x14ac:dyDescent="0.25">
      <c r="A68" s="3">
        <v>44377</v>
      </c>
      <c r="B68">
        <v>2</v>
      </c>
      <c r="C68" t="s">
        <v>31</v>
      </c>
      <c r="D68" t="s">
        <v>18</v>
      </c>
      <c r="E68">
        <v>1</v>
      </c>
    </row>
    <row r="69" spans="1:5" x14ac:dyDescent="0.25">
      <c r="A69" s="3">
        <v>44377</v>
      </c>
      <c r="B69">
        <v>3</v>
      </c>
      <c r="C69" t="s">
        <v>31</v>
      </c>
      <c r="D69" t="s">
        <v>18</v>
      </c>
      <c r="E69">
        <v>1</v>
      </c>
    </row>
    <row r="70" spans="1:5" x14ac:dyDescent="0.25">
      <c r="A70" s="3">
        <v>44377</v>
      </c>
      <c r="B70">
        <v>4</v>
      </c>
      <c r="C70" t="s">
        <v>31</v>
      </c>
      <c r="D70" t="s">
        <v>18</v>
      </c>
      <c r="E70">
        <v>0</v>
      </c>
    </row>
    <row r="71" spans="1:5" x14ac:dyDescent="0.25">
      <c r="A71" s="3">
        <v>44377</v>
      </c>
      <c r="B71">
        <v>5</v>
      </c>
      <c r="C71" t="s">
        <v>31</v>
      </c>
      <c r="D71" t="s">
        <v>18</v>
      </c>
      <c r="E71">
        <v>1</v>
      </c>
    </row>
    <row r="72" spans="1:5" x14ac:dyDescent="0.25">
      <c r="A72" s="3">
        <v>44390</v>
      </c>
      <c r="B72">
        <v>1</v>
      </c>
      <c r="C72" t="s">
        <v>31</v>
      </c>
      <c r="D72" t="s">
        <v>18</v>
      </c>
      <c r="E72">
        <v>0</v>
      </c>
    </row>
    <row r="73" spans="1:5" x14ac:dyDescent="0.25">
      <c r="A73" s="3">
        <v>44390</v>
      </c>
      <c r="B73">
        <v>2</v>
      </c>
      <c r="C73" t="s">
        <v>31</v>
      </c>
      <c r="D73" t="s">
        <v>18</v>
      </c>
      <c r="E73">
        <v>1</v>
      </c>
    </row>
    <row r="74" spans="1:5" x14ac:dyDescent="0.25">
      <c r="A74" s="3">
        <v>44390</v>
      </c>
      <c r="B74">
        <v>3</v>
      </c>
      <c r="C74" t="s">
        <v>31</v>
      </c>
      <c r="D74" t="s">
        <v>18</v>
      </c>
      <c r="E74">
        <v>0</v>
      </c>
    </row>
    <row r="75" spans="1:5" x14ac:dyDescent="0.25">
      <c r="A75" s="3">
        <v>44390</v>
      </c>
      <c r="B75">
        <v>4</v>
      </c>
      <c r="C75" t="s">
        <v>31</v>
      </c>
      <c r="D75" t="s">
        <v>18</v>
      </c>
      <c r="E75">
        <v>0</v>
      </c>
    </row>
    <row r="76" spans="1:5" x14ac:dyDescent="0.25">
      <c r="A76" s="3">
        <v>44390</v>
      </c>
      <c r="B76">
        <v>5</v>
      </c>
      <c r="C76" t="s">
        <v>31</v>
      </c>
      <c r="D76" t="s">
        <v>18</v>
      </c>
      <c r="E76">
        <v>0</v>
      </c>
    </row>
    <row r="77" spans="1:5" x14ac:dyDescent="0.25">
      <c r="A77" s="3">
        <v>44404</v>
      </c>
      <c r="B77">
        <v>1</v>
      </c>
      <c r="C77" t="s">
        <v>31</v>
      </c>
      <c r="D77" t="s">
        <v>18</v>
      </c>
      <c r="E77">
        <v>1</v>
      </c>
    </row>
    <row r="78" spans="1:5" x14ac:dyDescent="0.25">
      <c r="A78" s="3">
        <v>44404</v>
      </c>
      <c r="B78">
        <v>2</v>
      </c>
      <c r="C78" t="s">
        <v>31</v>
      </c>
      <c r="D78" t="s">
        <v>18</v>
      </c>
      <c r="E78">
        <v>0</v>
      </c>
    </row>
    <row r="79" spans="1:5" x14ac:dyDescent="0.25">
      <c r="A79" s="3">
        <v>44404</v>
      </c>
      <c r="B79">
        <v>3</v>
      </c>
      <c r="C79" t="s">
        <v>31</v>
      </c>
      <c r="D79" t="s">
        <v>18</v>
      </c>
      <c r="E79">
        <v>0</v>
      </c>
    </row>
    <row r="80" spans="1:5" x14ac:dyDescent="0.25">
      <c r="A80" s="3">
        <v>44404</v>
      </c>
      <c r="B80">
        <v>4</v>
      </c>
      <c r="C80" t="s">
        <v>31</v>
      </c>
      <c r="D80" t="s">
        <v>18</v>
      </c>
      <c r="E80">
        <v>0</v>
      </c>
    </row>
    <row r="81" spans="1:5" x14ac:dyDescent="0.25">
      <c r="A81" s="3">
        <v>44404</v>
      </c>
      <c r="B81">
        <v>5</v>
      </c>
      <c r="C81" t="s">
        <v>31</v>
      </c>
      <c r="D81" t="s">
        <v>18</v>
      </c>
      <c r="E81">
        <v>1</v>
      </c>
    </row>
    <row r="82" spans="1:5" x14ac:dyDescent="0.25">
      <c r="A82" s="3">
        <v>44418</v>
      </c>
      <c r="B82">
        <v>1</v>
      </c>
      <c r="C82" t="s">
        <v>31</v>
      </c>
      <c r="D82" t="s">
        <v>18</v>
      </c>
      <c r="E82">
        <v>1</v>
      </c>
    </row>
    <row r="83" spans="1:5" x14ac:dyDescent="0.25">
      <c r="A83" s="3">
        <v>44418</v>
      </c>
      <c r="B83">
        <v>2</v>
      </c>
      <c r="C83" t="s">
        <v>31</v>
      </c>
      <c r="D83" t="s">
        <v>18</v>
      </c>
      <c r="E83">
        <v>1</v>
      </c>
    </row>
    <row r="84" spans="1:5" x14ac:dyDescent="0.25">
      <c r="A84" s="3">
        <v>44418</v>
      </c>
      <c r="B84">
        <v>3</v>
      </c>
      <c r="C84" t="s">
        <v>31</v>
      </c>
      <c r="D84" t="s">
        <v>18</v>
      </c>
      <c r="E84">
        <v>0</v>
      </c>
    </row>
    <row r="85" spans="1:5" x14ac:dyDescent="0.25">
      <c r="A85" s="3">
        <v>44418</v>
      </c>
      <c r="B85">
        <v>4</v>
      </c>
      <c r="C85" t="s">
        <v>31</v>
      </c>
      <c r="D85" t="s">
        <v>18</v>
      </c>
      <c r="E85">
        <v>0</v>
      </c>
    </row>
    <row r="86" spans="1:5" x14ac:dyDescent="0.25">
      <c r="A86" s="3">
        <v>44418</v>
      </c>
      <c r="B86">
        <v>5</v>
      </c>
      <c r="C86" t="s">
        <v>31</v>
      </c>
      <c r="D86" t="s">
        <v>18</v>
      </c>
      <c r="E86">
        <v>0</v>
      </c>
    </row>
    <row r="87" spans="1:5" x14ac:dyDescent="0.25">
      <c r="A87" s="3">
        <v>44432</v>
      </c>
      <c r="B87">
        <v>1</v>
      </c>
      <c r="C87" t="s">
        <v>31</v>
      </c>
      <c r="D87" t="s">
        <v>18</v>
      </c>
      <c r="E87">
        <v>0</v>
      </c>
    </row>
    <row r="88" spans="1:5" x14ac:dyDescent="0.25">
      <c r="A88" s="3">
        <v>44432</v>
      </c>
      <c r="B88">
        <v>2</v>
      </c>
      <c r="C88" t="s">
        <v>31</v>
      </c>
      <c r="D88" t="s">
        <v>18</v>
      </c>
      <c r="E88">
        <v>1</v>
      </c>
    </row>
    <row r="89" spans="1:5" x14ac:dyDescent="0.25">
      <c r="A89" s="3">
        <v>44432</v>
      </c>
      <c r="B89">
        <v>3</v>
      </c>
      <c r="C89" t="s">
        <v>31</v>
      </c>
      <c r="D89" t="s">
        <v>18</v>
      </c>
      <c r="E89">
        <v>0</v>
      </c>
    </row>
    <row r="90" spans="1:5" x14ac:dyDescent="0.25">
      <c r="A90" s="3">
        <v>44432</v>
      </c>
      <c r="B90">
        <v>4</v>
      </c>
      <c r="C90" t="s">
        <v>31</v>
      </c>
      <c r="D90" t="s">
        <v>18</v>
      </c>
      <c r="E90">
        <v>1</v>
      </c>
    </row>
    <row r="91" spans="1:5" x14ac:dyDescent="0.25">
      <c r="A91" s="3">
        <v>44432</v>
      </c>
      <c r="B91">
        <v>5</v>
      </c>
      <c r="C91" t="s">
        <v>31</v>
      </c>
      <c r="D91" t="s">
        <v>18</v>
      </c>
      <c r="E91">
        <v>0</v>
      </c>
    </row>
    <row r="92" spans="1:5" x14ac:dyDescent="0.25">
      <c r="A92" s="3">
        <v>44362</v>
      </c>
      <c r="B92">
        <v>1</v>
      </c>
      <c r="C92" t="s">
        <v>32</v>
      </c>
      <c r="D92" t="s">
        <v>18</v>
      </c>
      <c r="E92">
        <v>0</v>
      </c>
    </row>
    <row r="93" spans="1:5" x14ac:dyDescent="0.25">
      <c r="A93" s="3">
        <v>44362</v>
      </c>
      <c r="B93">
        <v>2</v>
      </c>
      <c r="C93" t="s">
        <v>32</v>
      </c>
      <c r="D93" t="s">
        <v>18</v>
      </c>
      <c r="E93">
        <v>0</v>
      </c>
    </row>
    <row r="94" spans="1:5" x14ac:dyDescent="0.25">
      <c r="A94" s="3">
        <v>44362</v>
      </c>
      <c r="B94">
        <v>3</v>
      </c>
      <c r="C94" t="s">
        <v>32</v>
      </c>
      <c r="D94" t="s">
        <v>18</v>
      </c>
      <c r="E94">
        <v>0</v>
      </c>
    </row>
    <row r="95" spans="1:5" x14ac:dyDescent="0.25">
      <c r="A95" s="3">
        <v>44362</v>
      </c>
      <c r="B95">
        <v>4</v>
      </c>
      <c r="C95" t="s">
        <v>32</v>
      </c>
      <c r="D95" t="s">
        <v>18</v>
      </c>
      <c r="E95">
        <v>0</v>
      </c>
    </row>
    <row r="96" spans="1:5" x14ac:dyDescent="0.25">
      <c r="A96" s="3">
        <v>44362</v>
      </c>
      <c r="B96">
        <v>5</v>
      </c>
      <c r="C96" t="s">
        <v>32</v>
      </c>
      <c r="D96" t="s">
        <v>18</v>
      </c>
      <c r="E96">
        <v>0</v>
      </c>
    </row>
    <row r="97" spans="1:5" x14ac:dyDescent="0.25">
      <c r="A97" s="3">
        <v>44377</v>
      </c>
      <c r="B97">
        <v>1</v>
      </c>
      <c r="C97" t="s">
        <v>32</v>
      </c>
      <c r="D97" t="s">
        <v>18</v>
      </c>
      <c r="E97">
        <v>0</v>
      </c>
    </row>
    <row r="98" spans="1:5" x14ac:dyDescent="0.25">
      <c r="A98" s="3">
        <v>44377</v>
      </c>
      <c r="B98">
        <v>2</v>
      </c>
      <c r="C98" t="s">
        <v>32</v>
      </c>
      <c r="D98" t="s">
        <v>18</v>
      </c>
      <c r="E98">
        <v>0</v>
      </c>
    </row>
    <row r="99" spans="1:5" x14ac:dyDescent="0.25">
      <c r="A99" s="3">
        <v>44377</v>
      </c>
      <c r="B99">
        <v>3</v>
      </c>
      <c r="C99" t="s">
        <v>32</v>
      </c>
      <c r="D99" t="s">
        <v>18</v>
      </c>
      <c r="E99">
        <v>1</v>
      </c>
    </row>
    <row r="100" spans="1:5" x14ac:dyDescent="0.25">
      <c r="A100" s="3">
        <v>44377</v>
      </c>
      <c r="B100">
        <v>4</v>
      </c>
      <c r="C100" t="s">
        <v>32</v>
      </c>
      <c r="D100" t="s">
        <v>18</v>
      </c>
      <c r="E100">
        <v>0</v>
      </c>
    </row>
    <row r="101" spans="1:5" x14ac:dyDescent="0.25">
      <c r="A101" s="3">
        <v>44377</v>
      </c>
      <c r="B101">
        <v>5</v>
      </c>
      <c r="C101" t="s">
        <v>32</v>
      </c>
      <c r="D101" t="s">
        <v>18</v>
      </c>
      <c r="E101">
        <v>0</v>
      </c>
    </row>
    <row r="102" spans="1:5" x14ac:dyDescent="0.25">
      <c r="A102" s="3">
        <v>44390</v>
      </c>
      <c r="B102">
        <v>1</v>
      </c>
      <c r="C102" t="s">
        <v>32</v>
      </c>
      <c r="D102" t="s">
        <v>18</v>
      </c>
      <c r="E102">
        <v>0</v>
      </c>
    </row>
    <row r="103" spans="1:5" x14ac:dyDescent="0.25">
      <c r="A103" s="3">
        <v>44390</v>
      </c>
      <c r="B103">
        <v>2</v>
      </c>
      <c r="C103" t="s">
        <v>32</v>
      </c>
      <c r="D103" t="s">
        <v>18</v>
      </c>
      <c r="E103">
        <v>0</v>
      </c>
    </row>
    <row r="104" spans="1:5" x14ac:dyDescent="0.25">
      <c r="A104" s="3">
        <v>44390</v>
      </c>
      <c r="B104">
        <v>3</v>
      </c>
      <c r="C104" t="s">
        <v>32</v>
      </c>
      <c r="D104" t="s">
        <v>18</v>
      </c>
      <c r="E104">
        <v>1</v>
      </c>
    </row>
    <row r="105" spans="1:5" x14ac:dyDescent="0.25">
      <c r="A105" s="3">
        <v>44390</v>
      </c>
      <c r="B105">
        <v>4</v>
      </c>
      <c r="C105" t="s">
        <v>32</v>
      </c>
      <c r="D105" t="s">
        <v>18</v>
      </c>
      <c r="E105">
        <v>0</v>
      </c>
    </row>
    <row r="106" spans="1:5" x14ac:dyDescent="0.25">
      <c r="A106" s="3">
        <v>44390</v>
      </c>
      <c r="B106">
        <v>5</v>
      </c>
      <c r="C106" t="s">
        <v>32</v>
      </c>
      <c r="D106" t="s">
        <v>18</v>
      </c>
      <c r="E106">
        <v>0</v>
      </c>
    </row>
    <row r="107" spans="1:5" x14ac:dyDescent="0.25">
      <c r="A107" s="3">
        <v>44404</v>
      </c>
      <c r="B107">
        <v>1</v>
      </c>
      <c r="C107" t="s">
        <v>32</v>
      </c>
      <c r="D107" t="s">
        <v>18</v>
      </c>
      <c r="E107">
        <v>3</v>
      </c>
    </row>
    <row r="108" spans="1:5" x14ac:dyDescent="0.25">
      <c r="A108" s="3">
        <v>44404</v>
      </c>
      <c r="B108">
        <v>2</v>
      </c>
      <c r="C108" t="s">
        <v>32</v>
      </c>
      <c r="D108" t="s">
        <v>18</v>
      </c>
      <c r="E108">
        <v>0</v>
      </c>
    </row>
    <row r="109" spans="1:5" x14ac:dyDescent="0.25">
      <c r="A109" s="3">
        <v>44404</v>
      </c>
      <c r="B109">
        <v>3</v>
      </c>
      <c r="C109" t="s">
        <v>32</v>
      </c>
      <c r="D109" t="s">
        <v>18</v>
      </c>
      <c r="E109">
        <v>0</v>
      </c>
    </row>
    <row r="110" spans="1:5" x14ac:dyDescent="0.25">
      <c r="A110" s="3">
        <v>44404</v>
      </c>
      <c r="B110">
        <v>4</v>
      </c>
      <c r="C110" t="s">
        <v>32</v>
      </c>
      <c r="D110" t="s">
        <v>18</v>
      </c>
      <c r="E110">
        <v>0</v>
      </c>
    </row>
    <row r="111" spans="1:5" x14ac:dyDescent="0.25">
      <c r="A111" s="3">
        <v>44404</v>
      </c>
      <c r="B111">
        <v>5</v>
      </c>
      <c r="C111" t="s">
        <v>32</v>
      </c>
      <c r="D111" t="s">
        <v>18</v>
      </c>
      <c r="E111">
        <v>1</v>
      </c>
    </row>
    <row r="112" spans="1:5" x14ac:dyDescent="0.25">
      <c r="A112" s="3">
        <v>44418</v>
      </c>
      <c r="B112">
        <v>1</v>
      </c>
      <c r="C112" t="s">
        <v>32</v>
      </c>
      <c r="D112" t="s">
        <v>18</v>
      </c>
      <c r="E112">
        <v>0</v>
      </c>
    </row>
    <row r="113" spans="1:5" x14ac:dyDescent="0.25">
      <c r="A113" s="3">
        <v>44418</v>
      </c>
      <c r="B113">
        <v>2</v>
      </c>
      <c r="C113" t="s">
        <v>32</v>
      </c>
      <c r="D113" t="s">
        <v>18</v>
      </c>
      <c r="E113">
        <v>1</v>
      </c>
    </row>
    <row r="114" spans="1:5" x14ac:dyDescent="0.25">
      <c r="A114" s="3">
        <v>44418</v>
      </c>
      <c r="B114">
        <v>3</v>
      </c>
      <c r="C114" t="s">
        <v>32</v>
      </c>
      <c r="D114" t="s">
        <v>18</v>
      </c>
      <c r="E114">
        <v>0</v>
      </c>
    </row>
    <row r="115" spans="1:5" x14ac:dyDescent="0.25">
      <c r="A115" s="3">
        <v>44418</v>
      </c>
      <c r="B115">
        <v>4</v>
      </c>
      <c r="C115" t="s">
        <v>32</v>
      </c>
      <c r="D115" t="s">
        <v>18</v>
      </c>
      <c r="E115">
        <v>0</v>
      </c>
    </row>
    <row r="116" spans="1:5" x14ac:dyDescent="0.25">
      <c r="A116" s="3">
        <v>44418</v>
      </c>
      <c r="B116">
        <v>5</v>
      </c>
      <c r="C116" t="s">
        <v>32</v>
      </c>
      <c r="D116" t="s">
        <v>18</v>
      </c>
      <c r="E116">
        <v>1</v>
      </c>
    </row>
    <row r="117" spans="1:5" x14ac:dyDescent="0.25">
      <c r="A117" s="3">
        <v>44432</v>
      </c>
      <c r="B117">
        <v>1</v>
      </c>
      <c r="C117" t="s">
        <v>32</v>
      </c>
      <c r="D117" t="s">
        <v>18</v>
      </c>
      <c r="E117">
        <v>2</v>
      </c>
    </row>
    <row r="118" spans="1:5" x14ac:dyDescent="0.25">
      <c r="A118" s="3">
        <v>44432</v>
      </c>
      <c r="B118">
        <v>2</v>
      </c>
      <c r="C118" t="s">
        <v>32</v>
      </c>
      <c r="D118" t="s">
        <v>18</v>
      </c>
      <c r="E118">
        <v>2</v>
      </c>
    </row>
    <row r="119" spans="1:5" x14ac:dyDescent="0.25">
      <c r="A119" s="3">
        <v>44432</v>
      </c>
      <c r="B119">
        <v>3</v>
      </c>
      <c r="C119" t="s">
        <v>32</v>
      </c>
      <c r="D119" t="s">
        <v>18</v>
      </c>
      <c r="E119">
        <v>1</v>
      </c>
    </row>
    <row r="120" spans="1:5" x14ac:dyDescent="0.25">
      <c r="A120" s="3">
        <v>44432</v>
      </c>
      <c r="B120">
        <v>4</v>
      </c>
      <c r="C120" t="s">
        <v>32</v>
      </c>
      <c r="D120" t="s">
        <v>18</v>
      </c>
      <c r="E120">
        <v>0</v>
      </c>
    </row>
    <row r="121" spans="1:5" x14ac:dyDescent="0.25">
      <c r="A121" s="3">
        <v>44432</v>
      </c>
      <c r="B121">
        <v>5</v>
      </c>
      <c r="C121" t="s">
        <v>32</v>
      </c>
      <c r="D121" t="s">
        <v>18</v>
      </c>
      <c r="E121">
        <v>0</v>
      </c>
    </row>
    <row r="122" spans="1:5" x14ac:dyDescent="0.25">
      <c r="A122" s="3">
        <v>44362</v>
      </c>
      <c r="B122">
        <v>1</v>
      </c>
      <c r="C122" t="s">
        <v>33</v>
      </c>
      <c r="D122" t="s">
        <v>18</v>
      </c>
      <c r="E122">
        <v>0</v>
      </c>
    </row>
    <row r="123" spans="1:5" x14ac:dyDescent="0.25">
      <c r="A123" s="3">
        <v>44362</v>
      </c>
      <c r="B123">
        <v>2</v>
      </c>
      <c r="C123" t="s">
        <v>33</v>
      </c>
      <c r="D123" t="s">
        <v>18</v>
      </c>
      <c r="E123">
        <v>0</v>
      </c>
    </row>
    <row r="124" spans="1:5" x14ac:dyDescent="0.25">
      <c r="A124" s="3">
        <v>44362</v>
      </c>
      <c r="B124">
        <v>3</v>
      </c>
      <c r="C124" t="s">
        <v>33</v>
      </c>
      <c r="D124" t="s">
        <v>18</v>
      </c>
      <c r="E124">
        <v>0</v>
      </c>
    </row>
    <row r="125" spans="1:5" x14ac:dyDescent="0.25">
      <c r="A125" s="3">
        <v>44362</v>
      </c>
      <c r="B125">
        <v>4</v>
      </c>
      <c r="C125" t="s">
        <v>33</v>
      </c>
      <c r="D125" t="s">
        <v>18</v>
      </c>
      <c r="E125">
        <v>2</v>
      </c>
    </row>
    <row r="126" spans="1:5" x14ac:dyDescent="0.25">
      <c r="A126" s="3">
        <v>44362</v>
      </c>
      <c r="B126">
        <v>5</v>
      </c>
      <c r="C126" t="s">
        <v>33</v>
      </c>
      <c r="D126" t="s">
        <v>18</v>
      </c>
      <c r="E126">
        <v>0</v>
      </c>
    </row>
    <row r="127" spans="1:5" x14ac:dyDescent="0.25">
      <c r="A127" s="3">
        <v>44377</v>
      </c>
      <c r="B127">
        <v>1</v>
      </c>
      <c r="C127" t="s">
        <v>33</v>
      </c>
      <c r="D127" t="s">
        <v>18</v>
      </c>
      <c r="E127">
        <v>2</v>
      </c>
    </row>
    <row r="128" spans="1:5" x14ac:dyDescent="0.25">
      <c r="A128" s="3">
        <v>44377</v>
      </c>
      <c r="B128">
        <v>2</v>
      </c>
      <c r="C128" t="s">
        <v>33</v>
      </c>
      <c r="D128" t="s">
        <v>18</v>
      </c>
      <c r="E128">
        <v>0</v>
      </c>
    </row>
    <row r="129" spans="1:5" x14ac:dyDescent="0.25">
      <c r="A129" s="3">
        <v>44377</v>
      </c>
      <c r="B129">
        <v>3</v>
      </c>
      <c r="C129" t="s">
        <v>33</v>
      </c>
      <c r="D129" t="s">
        <v>18</v>
      </c>
      <c r="E129">
        <v>0</v>
      </c>
    </row>
    <row r="130" spans="1:5" x14ac:dyDescent="0.25">
      <c r="A130" s="3">
        <v>44377</v>
      </c>
      <c r="B130">
        <v>4</v>
      </c>
      <c r="C130" t="s">
        <v>33</v>
      </c>
      <c r="D130" t="s">
        <v>18</v>
      </c>
      <c r="E130">
        <v>4</v>
      </c>
    </row>
    <row r="131" spans="1:5" x14ac:dyDescent="0.25">
      <c r="A131" s="3">
        <v>44377</v>
      </c>
      <c r="B131">
        <v>5</v>
      </c>
      <c r="C131" t="s">
        <v>33</v>
      </c>
      <c r="D131" t="s">
        <v>18</v>
      </c>
      <c r="E131">
        <v>0</v>
      </c>
    </row>
    <row r="132" spans="1:5" x14ac:dyDescent="0.25">
      <c r="A132" s="3">
        <v>44390</v>
      </c>
      <c r="B132">
        <v>1</v>
      </c>
      <c r="C132" t="s">
        <v>33</v>
      </c>
      <c r="D132" t="s">
        <v>18</v>
      </c>
      <c r="E132">
        <v>1</v>
      </c>
    </row>
    <row r="133" spans="1:5" x14ac:dyDescent="0.25">
      <c r="A133" s="3">
        <v>44390</v>
      </c>
      <c r="B133">
        <v>2</v>
      </c>
      <c r="C133" t="s">
        <v>33</v>
      </c>
      <c r="D133" t="s">
        <v>18</v>
      </c>
      <c r="E133">
        <v>1</v>
      </c>
    </row>
    <row r="134" spans="1:5" x14ac:dyDescent="0.25">
      <c r="A134" s="3">
        <v>44390</v>
      </c>
      <c r="B134">
        <v>3</v>
      </c>
      <c r="C134" t="s">
        <v>33</v>
      </c>
      <c r="D134" t="s">
        <v>18</v>
      </c>
      <c r="E134">
        <v>0</v>
      </c>
    </row>
    <row r="135" spans="1:5" x14ac:dyDescent="0.25">
      <c r="A135" s="3">
        <v>44390</v>
      </c>
      <c r="B135">
        <v>4</v>
      </c>
      <c r="C135" t="s">
        <v>33</v>
      </c>
      <c r="D135" t="s">
        <v>18</v>
      </c>
      <c r="E135">
        <v>0</v>
      </c>
    </row>
    <row r="136" spans="1:5" x14ac:dyDescent="0.25">
      <c r="A136" s="3">
        <v>44390</v>
      </c>
      <c r="B136">
        <v>5</v>
      </c>
      <c r="C136" t="s">
        <v>33</v>
      </c>
      <c r="D136" t="s">
        <v>18</v>
      </c>
      <c r="E136">
        <v>2</v>
      </c>
    </row>
    <row r="137" spans="1:5" x14ac:dyDescent="0.25">
      <c r="A137" s="3">
        <v>44404</v>
      </c>
      <c r="B137">
        <v>1</v>
      </c>
      <c r="C137" t="s">
        <v>33</v>
      </c>
      <c r="D137" t="s">
        <v>18</v>
      </c>
      <c r="E137">
        <v>1</v>
      </c>
    </row>
    <row r="138" spans="1:5" x14ac:dyDescent="0.25">
      <c r="A138" s="3">
        <v>44404</v>
      </c>
      <c r="B138">
        <v>2</v>
      </c>
      <c r="C138" t="s">
        <v>33</v>
      </c>
      <c r="D138" t="s">
        <v>18</v>
      </c>
      <c r="E138">
        <v>3</v>
      </c>
    </row>
    <row r="139" spans="1:5" x14ac:dyDescent="0.25">
      <c r="A139" s="3">
        <v>44404</v>
      </c>
      <c r="B139">
        <v>3</v>
      </c>
      <c r="C139" t="s">
        <v>33</v>
      </c>
      <c r="D139" t="s">
        <v>18</v>
      </c>
      <c r="E139">
        <v>0</v>
      </c>
    </row>
    <row r="140" spans="1:5" x14ac:dyDescent="0.25">
      <c r="A140" s="3">
        <v>44404</v>
      </c>
      <c r="B140">
        <v>4</v>
      </c>
      <c r="C140" t="s">
        <v>33</v>
      </c>
      <c r="D140" t="s">
        <v>18</v>
      </c>
      <c r="E140">
        <v>1</v>
      </c>
    </row>
    <row r="141" spans="1:5" x14ac:dyDescent="0.25">
      <c r="A141" s="3">
        <v>44404</v>
      </c>
      <c r="B141">
        <v>5</v>
      </c>
      <c r="C141" t="s">
        <v>33</v>
      </c>
      <c r="D141" t="s">
        <v>18</v>
      </c>
      <c r="E141">
        <v>5</v>
      </c>
    </row>
    <row r="142" spans="1:5" x14ac:dyDescent="0.25">
      <c r="A142" s="3">
        <v>44418</v>
      </c>
      <c r="B142">
        <v>1</v>
      </c>
      <c r="C142" t="s">
        <v>33</v>
      </c>
      <c r="D142" t="s">
        <v>18</v>
      </c>
      <c r="E142">
        <v>0</v>
      </c>
    </row>
    <row r="143" spans="1:5" x14ac:dyDescent="0.25">
      <c r="A143" s="3">
        <v>44418</v>
      </c>
      <c r="B143">
        <v>2</v>
      </c>
      <c r="C143" t="s">
        <v>33</v>
      </c>
      <c r="D143" t="s">
        <v>18</v>
      </c>
      <c r="E143">
        <v>1</v>
      </c>
    </row>
    <row r="144" spans="1:5" x14ac:dyDescent="0.25">
      <c r="A144" s="3">
        <v>44418</v>
      </c>
      <c r="B144">
        <v>3</v>
      </c>
      <c r="C144" t="s">
        <v>33</v>
      </c>
      <c r="D144" t="s">
        <v>18</v>
      </c>
      <c r="E144">
        <v>0</v>
      </c>
    </row>
    <row r="145" spans="1:5" x14ac:dyDescent="0.25">
      <c r="A145" s="3">
        <v>44418</v>
      </c>
      <c r="B145">
        <v>4</v>
      </c>
      <c r="C145" t="s">
        <v>33</v>
      </c>
      <c r="D145" t="s">
        <v>18</v>
      </c>
      <c r="E145">
        <v>1</v>
      </c>
    </row>
    <row r="146" spans="1:5" x14ac:dyDescent="0.25">
      <c r="A146" s="3">
        <v>44418</v>
      </c>
      <c r="B146">
        <v>5</v>
      </c>
      <c r="C146" t="s">
        <v>33</v>
      </c>
      <c r="D146" t="s">
        <v>18</v>
      </c>
      <c r="E146">
        <v>4</v>
      </c>
    </row>
    <row r="147" spans="1:5" x14ac:dyDescent="0.25">
      <c r="A147" s="3">
        <v>44432</v>
      </c>
      <c r="B147">
        <v>1</v>
      </c>
      <c r="C147" t="s">
        <v>33</v>
      </c>
      <c r="D147" t="s">
        <v>18</v>
      </c>
      <c r="E147">
        <v>1</v>
      </c>
    </row>
    <row r="148" spans="1:5" x14ac:dyDescent="0.25">
      <c r="A148" s="3">
        <v>44432</v>
      </c>
      <c r="B148">
        <v>2</v>
      </c>
      <c r="C148" t="s">
        <v>33</v>
      </c>
      <c r="D148" t="s">
        <v>18</v>
      </c>
      <c r="E148">
        <v>4</v>
      </c>
    </row>
    <row r="149" spans="1:5" x14ac:dyDescent="0.25">
      <c r="A149" s="3">
        <v>44432</v>
      </c>
      <c r="B149">
        <v>3</v>
      </c>
      <c r="C149" t="s">
        <v>33</v>
      </c>
      <c r="D149" t="s">
        <v>18</v>
      </c>
      <c r="E149">
        <v>2</v>
      </c>
    </row>
    <row r="150" spans="1:5" x14ac:dyDescent="0.25">
      <c r="A150" s="3">
        <v>44432</v>
      </c>
      <c r="B150">
        <v>4</v>
      </c>
      <c r="C150" t="s">
        <v>33</v>
      </c>
      <c r="D150" t="s">
        <v>18</v>
      </c>
      <c r="E150">
        <v>3</v>
      </c>
    </row>
    <row r="151" spans="1:5" x14ac:dyDescent="0.25">
      <c r="A151" s="3">
        <v>44432</v>
      </c>
      <c r="B151">
        <v>5</v>
      </c>
      <c r="C151" t="s">
        <v>33</v>
      </c>
      <c r="D151" t="s">
        <v>18</v>
      </c>
      <c r="E151"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K29" sqref="K29"/>
    </sheetView>
  </sheetViews>
  <sheetFormatPr baseColWidth="10" defaultRowHeight="15" x14ac:dyDescent="0.25"/>
  <cols>
    <col min="1" max="1" width="10.140625" bestFit="1" customWidth="1"/>
    <col min="2" max="2" width="10.85546875" bestFit="1" customWidth="1"/>
    <col min="3" max="3" width="12.5703125" bestFit="1" customWidth="1"/>
    <col min="4" max="4" width="15.140625" style="2" bestFit="1" customWidth="1"/>
    <col min="5" max="5" width="7.28515625" bestFit="1" customWidth="1"/>
    <col min="7" max="7" width="12" bestFit="1" customWidth="1"/>
  </cols>
  <sheetData>
    <row r="1" spans="1:7" x14ac:dyDescent="0.25">
      <c r="A1" s="1" t="s">
        <v>2</v>
      </c>
      <c r="B1" s="1" t="s">
        <v>24</v>
      </c>
      <c r="C1" s="1" t="s">
        <v>25</v>
      </c>
      <c r="D1" s="1" t="s">
        <v>0</v>
      </c>
      <c r="E1" s="1" t="s">
        <v>39</v>
      </c>
      <c r="F1" s="1" t="s">
        <v>5</v>
      </c>
      <c r="G1" s="1" t="s">
        <v>6</v>
      </c>
    </row>
    <row r="2" spans="1:7" x14ac:dyDescent="0.25">
      <c r="A2" s="3">
        <v>44398</v>
      </c>
      <c r="B2" t="s">
        <v>19</v>
      </c>
      <c r="C2" t="s">
        <v>40</v>
      </c>
      <c r="D2" s="2" t="s">
        <v>28</v>
      </c>
      <c r="E2" t="s">
        <v>34</v>
      </c>
      <c r="F2">
        <v>0</v>
      </c>
      <c r="G2">
        <v>0</v>
      </c>
    </row>
    <row r="3" spans="1:7" x14ac:dyDescent="0.25">
      <c r="A3" s="3">
        <v>44398</v>
      </c>
      <c r="B3" t="s">
        <v>19</v>
      </c>
      <c r="C3" t="s">
        <v>40</v>
      </c>
      <c r="D3" s="2" t="s">
        <v>28</v>
      </c>
      <c r="E3" t="s">
        <v>29</v>
      </c>
      <c r="F3">
        <v>0</v>
      </c>
      <c r="G3">
        <v>0</v>
      </c>
    </row>
    <row r="4" spans="1:7" x14ac:dyDescent="0.25">
      <c r="A4" s="3">
        <v>44398</v>
      </c>
      <c r="B4" t="s">
        <v>19</v>
      </c>
      <c r="C4" t="s">
        <v>27</v>
      </c>
      <c r="D4" s="2" t="s">
        <v>28</v>
      </c>
      <c r="E4" t="s">
        <v>34</v>
      </c>
      <c r="F4">
        <v>59</v>
      </c>
      <c r="G4">
        <v>39.597315436241608</v>
      </c>
    </row>
    <row r="5" spans="1:7" x14ac:dyDescent="0.25">
      <c r="A5" s="3">
        <v>44398</v>
      </c>
      <c r="B5" t="s">
        <v>19</v>
      </c>
      <c r="C5" t="s">
        <v>27</v>
      </c>
      <c r="D5" s="2" t="s">
        <v>28</v>
      </c>
      <c r="E5" t="s">
        <v>29</v>
      </c>
      <c r="F5">
        <v>70</v>
      </c>
      <c r="G5">
        <v>35.897435897435898</v>
      </c>
    </row>
    <row r="6" spans="1:7" x14ac:dyDescent="0.25">
      <c r="A6" s="3">
        <v>44398</v>
      </c>
      <c r="B6" t="s">
        <v>19</v>
      </c>
      <c r="C6" t="s">
        <v>41</v>
      </c>
      <c r="D6" s="2" t="s">
        <v>28</v>
      </c>
      <c r="E6" t="s">
        <v>34</v>
      </c>
      <c r="F6">
        <v>53</v>
      </c>
      <c r="G6">
        <v>35.570469798657719</v>
      </c>
    </row>
    <row r="7" spans="1:7" x14ac:dyDescent="0.25">
      <c r="A7" s="3">
        <v>44398</v>
      </c>
      <c r="B7" t="s">
        <v>19</v>
      </c>
      <c r="C7" t="s">
        <v>41</v>
      </c>
      <c r="D7" s="2" t="s">
        <v>28</v>
      </c>
      <c r="E7" t="s">
        <v>29</v>
      </c>
      <c r="F7">
        <v>78</v>
      </c>
      <c r="G7">
        <v>40</v>
      </c>
    </row>
    <row r="8" spans="1:7" x14ac:dyDescent="0.25">
      <c r="A8" s="3">
        <v>44398</v>
      </c>
      <c r="B8" t="s">
        <v>19</v>
      </c>
      <c r="C8" t="s">
        <v>42</v>
      </c>
      <c r="D8" s="2" t="s">
        <v>28</v>
      </c>
      <c r="E8" t="s">
        <v>34</v>
      </c>
      <c r="F8">
        <v>9</v>
      </c>
      <c r="G8">
        <v>6.0402684563758395</v>
      </c>
    </row>
    <row r="9" spans="1:7" x14ac:dyDescent="0.25">
      <c r="A9" s="3">
        <v>44398</v>
      </c>
      <c r="B9" t="s">
        <v>19</v>
      </c>
      <c r="C9" t="s">
        <v>42</v>
      </c>
      <c r="D9" s="2" t="s">
        <v>28</v>
      </c>
      <c r="E9" t="s">
        <v>29</v>
      </c>
      <c r="F9">
        <v>10</v>
      </c>
      <c r="G9">
        <v>5.1282051282051277</v>
      </c>
    </row>
    <row r="10" spans="1:7" x14ac:dyDescent="0.25">
      <c r="A10" s="3">
        <v>44398</v>
      </c>
      <c r="B10" t="s">
        <v>19</v>
      </c>
      <c r="C10" t="s">
        <v>43</v>
      </c>
      <c r="D10" s="2" t="s">
        <v>28</v>
      </c>
      <c r="E10" t="s">
        <v>34</v>
      </c>
      <c r="F10">
        <v>28</v>
      </c>
      <c r="G10">
        <v>18.791946308724832</v>
      </c>
    </row>
    <row r="11" spans="1:7" x14ac:dyDescent="0.25">
      <c r="A11" s="3">
        <v>44398</v>
      </c>
      <c r="B11" t="s">
        <v>19</v>
      </c>
      <c r="C11" t="s">
        <v>43</v>
      </c>
      <c r="D11" s="2" t="s">
        <v>28</v>
      </c>
      <c r="E11" t="s">
        <v>29</v>
      </c>
      <c r="F11">
        <v>37</v>
      </c>
      <c r="G11">
        <v>18.974358974358974</v>
      </c>
    </row>
    <row r="12" spans="1:7" x14ac:dyDescent="0.25">
      <c r="A12" s="3">
        <v>44398</v>
      </c>
      <c r="B12" t="s">
        <v>20</v>
      </c>
      <c r="C12" t="s">
        <v>40</v>
      </c>
      <c r="D12" s="2" t="s">
        <v>28</v>
      </c>
      <c r="E12" t="s">
        <v>34</v>
      </c>
      <c r="F12">
        <v>0</v>
      </c>
      <c r="G12">
        <v>0</v>
      </c>
    </row>
    <row r="13" spans="1:7" x14ac:dyDescent="0.25">
      <c r="A13" s="3">
        <v>44398</v>
      </c>
      <c r="B13" t="s">
        <v>20</v>
      </c>
      <c r="C13" t="s">
        <v>40</v>
      </c>
      <c r="D13" s="2" t="s">
        <v>28</v>
      </c>
      <c r="E13" t="s">
        <v>29</v>
      </c>
      <c r="F13">
        <v>0</v>
      </c>
      <c r="G13">
        <v>0</v>
      </c>
    </row>
    <row r="14" spans="1:7" x14ac:dyDescent="0.25">
      <c r="A14" s="3">
        <v>44398</v>
      </c>
      <c r="B14" t="s">
        <v>20</v>
      </c>
      <c r="C14" t="s">
        <v>27</v>
      </c>
      <c r="D14" s="2" t="s">
        <v>28</v>
      </c>
      <c r="E14" t="s">
        <v>34</v>
      </c>
      <c r="F14">
        <v>52</v>
      </c>
      <c r="G14">
        <v>35.374149659863946</v>
      </c>
    </row>
    <row r="15" spans="1:7" x14ac:dyDescent="0.25">
      <c r="A15" s="3">
        <v>44398</v>
      </c>
      <c r="B15" t="s">
        <v>20</v>
      </c>
      <c r="C15" t="s">
        <v>27</v>
      </c>
      <c r="D15" s="2" t="s">
        <v>28</v>
      </c>
      <c r="E15" t="s">
        <v>29</v>
      </c>
      <c r="F15">
        <v>40</v>
      </c>
      <c r="G15">
        <v>28.169014084507044</v>
      </c>
    </row>
    <row r="16" spans="1:7" x14ac:dyDescent="0.25">
      <c r="A16" s="3">
        <v>44398</v>
      </c>
      <c r="B16" t="s">
        <v>20</v>
      </c>
      <c r="C16" t="s">
        <v>41</v>
      </c>
      <c r="D16" s="2" t="s">
        <v>28</v>
      </c>
      <c r="E16" t="s">
        <v>34</v>
      </c>
      <c r="F16">
        <v>11</v>
      </c>
      <c r="G16">
        <v>7.4829931972789119</v>
      </c>
    </row>
    <row r="17" spans="1:7" x14ac:dyDescent="0.25">
      <c r="A17" s="3">
        <v>44398</v>
      </c>
      <c r="B17" t="s">
        <v>20</v>
      </c>
      <c r="C17" t="s">
        <v>41</v>
      </c>
      <c r="D17" s="2" t="s">
        <v>28</v>
      </c>
      <c r="E17" t="s">
        <v>29</v>
      </c>
      <c r="F17">
        <v>12</v>
      </c>
      <c r="G17">
        <v>8.4507042253521121</v>
      </c>
    </row>
    <row r="18" spans="1:7" x14ac:dyDescent="0.25">
      <c r="A18" s="3">
        <v>44398</v>
      </c>
      <c r="B18" t="s">
        <v>20</v>
      </c>
      <c r="C18" t="s">
        <v>42</v>
      </c>
      <c r="D18" s="2" t="s">
        <v>28</v>
      </c>
      <c r="E18" t="s">
        <v>34</v>
      </c>
      <c r="F18">
        <v>54</v>
      </c>
      <c r="G18">
        <v>36.734693877551024</v>
      </c>
    </row>
    <row r="19" spans="1:7" x14ac:dyDescent="0.25">
      <c r="A19" s="3">
        <v>44398</v>
      </c>
      <c r="B19" t="s">
        <v>20</v>
      </c>
      <c r="C19" t="s">
        <v>42</v>
      </c>
      <c r="D19" s="2" t="s">
        <v>28</v>
      </c>
      <c r="E19" t="s">
        <v>29</v>
      </c>
      <c r="F19">
        <v>44</v>
      </c>
      <c r="G19">
        <v>30.985915492957744</v>
      </c>
    </row>
    <row r="20" spans="1:7" x14ac:dyDescent="0.25">
      <c r="A20" s="3">
        <v>44398</v>
      </c>
      <c r="B20" t="s">
        <v>20</v>
      </c>
      <c r="C20" t="s">
        <v>43</v>
      </c>
      <c r="D20" s="2" t="s">
        <v>28</v>
      </c>
      <c r="E20" t="s">
        <v>34</v>
      </c>
      <c r="F20">
        <v>30</v>
      </c>
      <c r="G20">
        <v>20.408163265306122</v>
      </c>
    </row>
    <row r="21" spans="1:7" x14ac:dyDescent="0.25">
      <c r="A21" s="3">
        <v>44398</v>
      </c>
      <c r="B21" t="s">
        <v>20</v>
      </c>
      <c r="C21" t="s">
        <v>43</v>
      </c>
      <c r="D21" s="2" t="s">
        <v>28</v>
      </c>
      <c r="E21" t="s">
        <v>29</v>
      </c>
      <c r="F21">
        <v>46</v>
      </c>
      <c r="G21">
        <v>32.394366197183103</v>
      </c>
    </row>
    <row r="22" spans="1:7" x14ac:dyDescent="0.25">
      <c r="A22" s="3">
        <v>44398</v>
      </c>
      <c r="B22" t="s">
        <v>21</v>
      </c>
      <c r="C22" t="s">
        <v>40</v>
      </c>
      <c r="D22" s="2" t="s">
        <v>28</v>
      </c>
      <c r="E22" t="s">
        <v>34</v>
      </c>
      <c r="F22">
        <v>0</v>
      </c>
      <c r="G22">
        <v>0</v>
      </c>
    </row>
    <row r="23" spans="1:7" x14ac:dyDescent="0.25">
      <c r="A23" s="3">
        <v>44398</v>
      </c>
      <c r="B23" t="s">
        <v>21</v>
      </c>
      <c r="C23" t="s">
        <v>40</v>
      </c>
      <c r="D23" s="2" t="s">
        <v>28</v>
      </c>
      <c r="E23" t="s">
        <v>29</v>
      </c>
      <c r="F23">
        <v>0</v>
      </c>
      <c r="G23">
        <v>0</v>
      </c>
    </row>
    <row r="24" spans="1:7" x14ac:dyDescent="0.25">
      <c r="A24" s="3">
        <v>44398</v>
      </c>
      <c r="B24" t="s">
        <v>21</v>
      </c>
      <c r="C24" t="s">
        <v>27</v>
      </c>
      <c r="D24" s="2" t="s">
        <v>28</v>
      </c>
      <c r="E24" t="s">
        <v>34</v>
      </c>
      <c r="F24">
        <v>16</v>
      </c>
      <c r="G24">
        <v>20.253164556962027</v>
      </c>
    </row>
    <row r="25" spans="1:7" x14ac:dyDescent="0.25">
      <c r="A25" s="3">
        <v>44398</v>
      </c>
      <c r="B25" t="s">
        <v>21</v>
      </c>
      <c r="C25" t="s">
        <v>27</v>
      </c>
      <c r="D25" s="2" t="s">
        <v>28</v>
      </c>
      <c r="E25" t="s">
        <v>29</v>
      </c>
      <c r="F25">
        <v>25</v>
      </c>
      <c r="G25">
        <v>26.041666666666668</v>
      </c>
    </row>
    <row r="26" spans="1:7" x14ac:dyDescent="0.25">
      <c r="A26" s="3">
        <v>44398</v>
      </c>
      <c r="B26" t="s">
        <v>21</v>
      </c>
      <c r="C26" t="s">
        <v>41</v>
      </c>
      <c r="D26" s="2" t="s">
        <v>28</v>
      </c>
      <c r="E26" t="s">
        <v>34</v>
      </c>
      <c r="F26">
        <v>32</v>
      </c>
      <c r="G26">
        <v>40.506329113924053</v>
      </c>
    </row>
    <row r="27" spans="1:7" x14ac:dyDescent="0.25">
      <c r="A27" s="3">
        <v>44398</v>
      </c>
      <c r="B27" t="s">
        <v>21</v>
      </c>
      <c r="C27" t="s">
        <v>41</v>
      </c>
      <c r="D27" s="2" t="s">
        <v>28</v>
      </c>
      <c r="E27" t="s">
        <v>29</v>
      </c>
      <c r="F27">
        <v>28</v>
      </c>
      <c r="G27">
        <v>29.166666666666668</v>
      </c>
    </row>
    <row r="28" spans="1:7" x14ac:dyDescent="0.25">
      <c r="A28" s="3">
        <v>44398</v>
      </c>
      <c r="B28" t="s">
        <v>21</v>
      </c>
      <c r="C28" t="s">
        <v>42</v>
      </c>
      <c r="D28" s="2" t="s">
        <v>28</v>
      </c>
      <c r="E28" t="s">
        <v>34</v>
      </c>
      <c r="F28">
        <v>28</v>
      </c>
      <c r="G28">
        <v>35.443037974683541</v>
      </c>
    </row>
    <row r="29" spans="1:7" x14ac:dyDescent="0.25">
      <c r="A29" s="3">
        <v>44398</v>
      </c>
      <c r="B29" t="s">
        <v>21</v>
      </c>
      <c r="C29" t="s">
        <v>42</v>
      </c>
      <c r="D29" s="2" t="s">
        <v>28</v>
      </c>
      <c r="E29" t="s">
        <v>29</v>
      </c>
      <c r="F29">
        <v>36</v>
      </c>
      <c r="G29">
        <v>37.5</v>
      </c>
    </row>
    <row r="30" spans="1:7" x14ac:dyDescent="0.25">
      <c r="A30" s="3">
        <v>44398</v>
      </c>
      <c r="B30" t="s">
        <v>21</v>
      </c>
      <c r="C30" t="s">
        <v>43</v>
      </c>
      <c r="D30" s="2" t="s">
        <v>28</v>
      </c>
      <c r="E30" t="s">
        <v>34</v>
      </c>
      <c r="F30">
        <v>3</v>
      </c>
      <c r="G30">
        <v>3.79746835443038</v>
      </c>
    </row>
    <row r="31" spans="1:7" x14ac:dyDescent="0.25">
      <c r="A31" s="3">
        <v>44398</v>
      </c>
      <c r="B31" t="s">
        <v>21</v>
      </c>
      <c r="C31" t="s">
        <v>43</v>
      </c>
      <c r="D31" s="2" t="s">
        <v>28</v>
      </c>
      <c r="E31" t="s">
        <v>29</v>
      </c>
      <c r="F31">
        <v>7</v>
      </c>
      <c r="G31">
        <v>7.291666666666667</v>
      </c>
    </row>
    <row r="32" spans="1:7" x14ac:dyDescent="0.25">
      <c r="A32" s="3">
        <v>44398</v>
      </c>
      <c r="B32" t="s">
        <v>22</v>
      </c>
      <c r="C32" t="s">
        <v>40</v>
      </c>
      <c r="D32" s="2" t="s">
        <v>28</v>
      </c>
      <c r="E32" t="s">
        <v>34</v>
      </c>
      <c r="F32">
        <v>0</v>
      </c>
      <c r="G32">
        <v>0</v>
      </c>
    </row>
    <row r="33" spans="1:7" x14ac:dyDescent="0.25">
      <c r="A33" s="3">
        <v>44398</v>
      </c>
      <c r="B33" t="s">
        <v>22</v>
      </c>
      <c r="C33" t="s">
        <v>40</v>
      </c>
      <c r="D33" s="2" t="s">
        <v>28</v>
      </c>
      <c r="E33" t="s">
        <v>29</v>
      </c>
      <c r="F33">
        <v>0</v>
      </c>
      <c r="G33">
        <v>0</v>
      </c>
    </row>
    <row r="34" spans="1:7" x14ac:dyDescent="0.25">
      <c r="A34" s="3">
        <v>44398</v>
      </c>
      <c r="B34" t="s">
        <v>22</v>
      </c>
      <c r="C34" t="s">
        <v>27</v>
      </c>
      <c r="D34" s="2" t="s">
        <v>28</v>
      </c>
      <c r="E34" t="s">
        <v>34</v>
      </c>
      <c r="F34">
        <v>14</v>
      </c>
      <c r="G34">
        <v>28.571428571428569</v>
      </c>
    </row>
    <row r="35" spans="1:7" x14ac:dyDescent="0.25">
      <c r="A35" s="3">
        <v>44398</v>
      </c>
      <c r="B35" t="s">
        <v>22</v>
      </c>
      <c r="C35" t="s">
        <v>27</v>
      </c>
      <c r="D35" s="2" t="s">
        <v>28</v>
      </c>
      <c r="E35" t="s">
        <v>29</v>
      </c>
      <c r="F35">
        <v>14</v>
      </c>
      <c r="G35">
        <v>20.289855072463769</v>
      </c>
    </row>
    <row r="36" spans="1:7" x14ac:dyDescent="0.25">
      <c r="A36" s="3">
        <v>44398</v>
      </c>
      <c r="B36" t="s">
        <v>22</v>
      </c>
      <c r="C36" t="s">
        <v>41</v>
      </c>
      <c r="D36" s="2" t="s">
        <v>28</v>
      </c>
      <c r="E36" t="s">
        <v>34</v>
      </c>
      <c r="F36">
        <v>13</v>
      </c>
      <c r="G36">
        <v>26.530612244897959</v>
      </c>
    </row>
    <row r="37" spans="1:7" x14ac:dyDescent="0.25">
      <c r="A37" s="3">
        <v>44398</v>
      </c>
      <c r="B37" t="s">
        <v>22</v>
      </c>
      <c r="C37" t="s">
        <v>41</v>
      </c>
      <c r="D37" s="2" t="s">
        <v>28</v>
      </c>
      <c r="E37" t="s">
        <v>29</v>
      </c>
      <c r="F37">
        <v>19</v>
      </c>
      <c r="G37">
        <v>27.536231884057973</v>
      </c>
    </row>
    <row r="38" spans="1:7" x14ac:dyDescent="0.25">
      <c r="A38" s="3">
        <v>44398</v>
      </c>
      <c r="B38" t="s">
        <v>22</v>
      </c>
      <c r="C38" t="s">
        <v>42</v>
      </c>
      <c r="D38" s="2" t="s">
        <v>28</v>
      </c>
      <c r="E38" t="s">
        <v>34</v>
      </c>
      <c r="F38">
        <v>21</v>
      </c>
      <c r="G38">
        <v>42.857142857142854</v>
      </c>
    </row>
    <row r="39" spans="1:7" x14ac:dyDescent="0.25">
      <c r="A39" s="3">
        <v>44398</v>
      </c>
      <c r="B39" t="s">
        <v>22</v>
      </c>
      <c r="C39" t="s">
        <v>42</v>
      </c>
      <c r="D39" s="2" t="s">
        <v>28</v>
      </c>
      <c r="E39" t="s">
        <v>29</v>
      </c>
      <c r="F39">
        <v>32</v>
      </c>
      <c r="G39">
        <v>46.376811594202898</v>
      </c>
    </row>
    <row r="40" spans="1:7" x14ac:dyDescent="0.25">
      <c r="A40" s="3">
        <v>44398</v>
      </c>
      <c r="B40" t="s">
        <v>22</v>
      </c>
      <c r="C40" t="s">
        <v>43</v>
      </c>
      <c r="D40" s="2" t="s">
        <v>28</v>
      </c>
      <c r="E40" t="s">
        <v>34</v>
      </c>
      <c r="F40">
        <v>1</v>
      </c>
      <c r="G40">
        <v>2.0408163265306123</v>
      </c>
    </row>
    <row r="41" spans="1:7" x14ac:dyDescent="0.25">
      <c r="A41" s="3">
        <v>44398</v>
      </c>
      <c r="B41" t="s">
        <v>22</v>
      </c>
      <c r="C41" t="s">
        <v>43</v>
      </c>
      <c r="D41" s="2" t="s">
        <v>28</v>
      </c>
      <c r="E41" t="s">
        <v>29</v>
      </c>
      <c r="F41">
        <v>4</v>
      </c>
      <c r="G41">
        <v>5.7971014492753623</v>
      </c>
    </row>
    <row r="42" spans="1:7" x14ac:dyDescent="0.25">
      <c r="A42" s="3">
        <v>44398</v>
      </c>
      <c r="B42" t="s">
        <v>23</v>
      </c>
      <c r="C42" t="s">
        <v>40</v>
      </c>
      <c r="D42" s="2" t="s">
        <v>28</v>
      </c>
      <c r="E42" t="s">
        <v>34</v>
      </c>
      <c r="F42">
        <v>0</v>
      </c>
      <c r="G42">
        <v>0</v>
      </c>
    </row>
    <row r="43" spans="1:7" x14ac:dyDescent="0.25">
      <c r="A43" s="3">
        <v>44398</v>
      </c>
      <c r="B43" t="s">
        <v>23</v>
      </c>
      <c r="C43" t="s">
        <v>40</v>
      </c>
      <c r="D43" s="2" t="s">
        <v>28</v>
      </c>
      <c r="E43" t="s">
        <v>29</v>
      </c>
      <c r="F43">
        <v>0</v>
      </c>
      <c r="G43">
        <v>0</v>
      </c>
    </row>
    <row r="44" spans="1:7" x14ac:dyDescent="0.25">
      <c r="A44" s="3">
        <v>44398</v>
      </c>
      <c r="B44" t="s">
        <v>23</v>
      </c>
      <c r="C44" t="s">
        <v>27</v>
      </c>
      <c r="D44" s="2" t="s">
        <v>28</v>
      </c>
      <c r="E44" t="s">
        <v>34</v>
      </c>
      <c r="F44">
        <v>19</v>
      </c>
      <c r="G44">
        <v>26.760563380281688</v>
      </c>
    </row>
    <row r="45" spans="1:7" x14ac:dyDescent="0.25">
      <c r="A45" s="3">
        <v>44398</v>
      </c>
      <c r="B45" t="s">
        <v>23</v>
      </c>
      <c r="C45" t="s">
        <v>27</v>
      </c>
      <c r="D45" s="2" t="s">
        <v>28</v>
      </c>
      <c r="E45" t="s">
        <v>29</v>
      </c>
      <c r="F45">
        <v>25</v>
      </c>
      <c r="G45">
        <v>28.08988764044944</v>
      </c>
    </row>
    <row r="46" spans="1:7" x14ac:dyDescent="0.25">
      <c r="A46" s="3">
        <v>44398</v>
      </c>
      <c r="B46" t="s">
        <v>23</v>
      </c>
      <c r="C46" t="s">
        <v>41</v>
      </c>
      <c r="D46" s="2" t="s">
        <v>28</v>
      </c>
      <c r="E46" t="s">
        <v>34</v>
      </c>
      <c r="F46">
        <v>13</v>
      </c>
      <c r="G46">
        <v>18.30985915492958</v>
      </c>
    </row>
    <row r="47" spans="1:7" x14ac:dyDescent="0.25">
      <c r="A47" s="3">
        <v>44398</v>
      </c>
      <c r="B47" t="s">
        <v>23</v>
      </c>
      <c r="C47" t="s">
        <v>41</v>
      </c>
      <c r="D47" s="2" t="s">
        <v>28</v>
      </c>
      <c r="E47" t="s">
        <v>29</v>
      </c>
      <c r="F47">
        <v>18</v>
      </c>
      <c r="G47">
        <v>20.224719101123593</v>
      </c>
    </row>
    <row r="48" spans="1:7" x14ac:dyDescent="0.25">
      <c r="A48" s="3">
        <v>44398</v>
      </c>
      <c r="B48" t="s">
        <v>23</v>
      </c>
      <c r="C48" t="s">
        <v>42</v>
      </c>
      <c r="D48" s="2" t="s">
        <v>28</v>
      </c>
      <c r="E48" t="s">
        <v>34</v>
      </c>
      <c r="F48">
        <v>37</v>
      </c>
      <c r="G48">
        <v>52.112676056338024</v>
      </c>
    </row>
    <row r="49" spans="1:7" x14ac:dyDescent="0.25">
      <c r="A49" s="3">
        <v>44398</v>
      </c>
      <c r="B49" t="s">
        <v>23</v>
      </c>
      <c r="C49" t="s">
        <v>42</v>
      </c>
      <c r="D49" s="2" t="s">
        <v>28</v>
      </c>
      <c r="E49" t="s">
        <v>29</v>
      </c>
      <c r="F49">
        <v>38</v>
      </c>
      <c r="G49">
        <v>42.696629213483142</v>
      </c>
    </row>
    <row r="50" spans="1:7" x14ac:dyDescent="0.25">
      <c r="A50" s="3">
        <v>44398</v>
      </c>
      <c r="B50" t="s">
        <v>23</v>
      </c>
      <c r="C50" t="s">
        <v>43</v>
      </c>
      <c r="D50" s="2" t="s">
        <v>28</v>
      </c>
      <c r="E50" t="s">
        <v>34</v>
      </c>
      <c r="F50">
        <v>2</v>
      </c>
      <c r="G50">
        <v>2.8169014084507045</v>
      </c>
    </row>
    <row r="51" spans="1:7" x14ac:dyDescent="0.25">
      <c r="A51" s="3">
        <v>44398</v>
      </c>
      <c r="B51" t="s">
        <v>23</v>
      </c>
      <c r="C51" t="s">
        <v>43</v>
      </c>
      <c r="D51" s="2" t="s">
        <v>28</v>
      </c>
      <c r="E51" t="s">
        <v>29</v>
      </c>
      <c r="F51">
        <v>8</v>
      </c>
      <c r="G51">
        <v>8.9887640449438209</v>
      </c>
    </row>
    <row r="52" spans="1:7" x14ac:dyDescent="0.25">
      <c r="A52" s="3">
        <v>44405</v>
      </c>
      <c r="B52" t="s">
        <v>19</v>
      </c>
      <c r="C52" t="s">
        <v>40</v>
      </c>
      <c r="D52" s="2" t="s">
        <v>28</v>
      </c>
      <c r="E52" t="s">
        <v>34</v>
      </c>
      <c r="F52">
        <v>1</v>
      </c>
      <c r="G52">
        <v>8.3333333333333321</v>
      </c>
    </row>
    <row r="53" spans="1:7" x14ac:dyDescent="0.25">
      <c r="A53" s="3">
        <v>44405</v>
      </c>
      <c r="B53" t="s">
        <v>19</v>
      </c>
      <c r="C53" t="s">
        <v>40</v>
      </c>
      <c r="D53" s="2" t="s">
        <v>28</v>
      </c>
      <c r="E53" t="s">
        <v>29</v>
      </c>
      <c r="F53">
        <v>0</v>
      </c>
      <c r="G53">
        <v>0</v>
      </c>
    </row>
    <row r="54" spans="1:7" x14ac:dyDescent="0.25">
      <c r="A54" s="3">
        <v>44405</v>
      </c>
      <c r="B54" t="s">
        <v>19</v>
      </c>
      <c r="C54" t="s">
        <v>27</v>
      </c>
      <c r="D54" s="2" t="s">
        <v>28</v>
      </c>
      <c r="E54" t="s">
        <v>34</v>
      </c>
      <c r="F54">
        <v>2</v>
      </c>
      <c r="G54">
        <v>16.666666666666664</v>
      </c>
    </row>
    <row r="55" spans="1:7" x14ac:dyDescent="0.25">
      <c r="A55" s="3">
        <v>44405</v>
      </c>
      <c r="B55" t="s">
        <v>19</v>
      </c>
      <c r="C55" t="s">
        <v>27</v>
      </c>
      <c r="D55" s="2" t="s">
        <v>28</v>
      </c>
      <c r="E55" t="s">
        <v>29</v>
      </c>
      <c r="F55">
        <v>5</v>
      </c>
      <c r="G55">
        <v>38.461538461538467</v>
      </c>
    </row>
    <row r="56" spans="1:7" x14ac:dyDescent="0.25">
      <c r="A56" s="3">
        <v>44405</v>
      </c>
      <c r="B56" t="s">
        <v>19</v>
      </c>
      <c r="C56" t="s">
        <v>41</v>
      </c>
      <c r="D56" s="2" t="s">
        <v>28</v>
      </c>
      <c r="E56" t="s">
        <v>34</v>
      </c>
      <c r="F56">
        <v>4</v>
      </c>
      <c r="G56">
        <v>33.333333333333329</v>
      </c>
    </row>
    <row r="57" spans="1:7" x14ac:dyDescent="0.25">
      <c r="A57" s="3">
        <v>44405</v>
      </c>
      <c r="B57" t="s">
        <v>19</v>
      </c>
      <c r="C57" t="s">
        <v>41</v>
      </c>
      <c r="D57" s="2" t="s">
        <v>28</v>
      </c>
      <c r="E57" t="s">
        <v>29</v>
      </c>
      <c r="F57">
        <v>4</v>
      </c>
      <c r="G57">
        <v>30.76923076923077</v>
      </c>
    </row>
    <row r="58" spans="1:7" x14ac:dyDescent="0.25">
      <c r="A58" s="3">
        <v>44405</v>
      </c>
      <c r="B58" t="s">
        <v>19</v>
      </c>
      <c r="C58" t="s">
        <v>42</v>
      </c>
      <c r="D58" s="2" t="s">
        <v>28</v>
      </c>
      <c r="E58" t="s">
        <v>34</v>
      </c>
      <c r="F58">
        <v>3</v>
      </c>
      <c r="G58">
        <v>25</v>
      </c>
    </row>
    <row r="59" spans="1:7" x14ac:dyDescent="0.25">
      <c r="A59" s="3">
        <v>44405</v>
      </c>
      <c r="B59" t="s">
        <v>19</v>
      </c>
      <c r="C59" t="s">
        <v>42</v>
      </c>
      <c r="D59" s="2" t="s">
        <v>28</v>
      </c>
      <c r="E59" t="s">
        <v>29</v>
      </c>
      <c r="F59">
        <v>4</v>
      </c>
      <c r="G59">
        <v>30.76923076923077</v>
      </c>
    </row>
    <row r="60" spans="1:7" x14ac:dyDescent="0.25">
      <c r="A60" s="3">
        <v>44405</v>
      </c>
      <c r="B60" t="s">
        <v>19</v>
      </c>
      <c r="C60" t="s">
        <v>43</v>
      </c>
      <c r="D60" s="2" t="s">
        <v>28</v>
      </c>
      <c r="E60" t="s">
        <v>34</v>
      </c>
      <c r="F60">
        <v>2</v>
      </c>
      <c r="G60">
        <v>16.666666666666664</v>
      </c>
    </row>
    <row r="61" spans="1:7" x14ac:dyDescent="0.25">
      <c r="A61" s="3">
        <v>44405</v>
      </c>
      <c r="B61" t="s">
        <v>19</v>
      </c>
      <c r="C61" t="s">
        <v>43</v>
      </c>
      <c r="D61" s="2" t="s">
        <v>28</v>
      </c>
      <c r="E61" t="s">
        <v>29</v>
      </c>
      <c r="F61">
        <v>0</v>
      </c>
      <c r="G61">
        <v>0</v>
      </c>
    </row>
    <row r="62" spans="1:7" x14ac:dyDescent="0.25">
      <c r="A62" s="3">
        <v>44405</v>
      </c>
      <c r="B62" t="s">
        <v>20</v>
      </c>
      <c r="C62" t="s">
        <v>40</v>
      </c>
      <c r="D62" s="2" t="s">
        <v>28</v>
      </c>
      <c r="E62" t="s">
        <v>34</v>
      </c>
      <c r="F62">
        <v>1</v>
      </c>
      <c r="G62">
        <v>8.3333333333333321</v>
      </c>
    </row>
    <row r="63" spans="1:7" x14ac:dyDescent="0.25">
      <c r="A63" s="3">
        <v>44405</v>
      </c>
      <c r="B63" t="s">
        <v>20</v>
      </c>
      <c r="C63" t="s">
        <v>40</v>
      </c>
      <c r="D63" s="2" t="s">
        <v>28</v>
      </c>
      <c r="E63" t="s">
        <v>29</v>
      </c>
      <c r="F63">
        <v>0</v>
      </c>
      <c r="G63">
        <v>0</v>
      </c>
    </row>
    <row r="64" spans="1:7" x14ac:dyDescent="0.25">
      <c r="A64" s="3">
        <v>44405</v>
      </c>
      <c r="B64" t="s">
        <v>20</v>
      </c>
      <c r="C64" t="s">
        <v>27</v>
      </c>
      <c r="D64" s="2" t="s">
        <v>28</v>
      </c>
      <c r="E64" t="s">
        <v>34</v>
      </c>
      <c r="F64">
        <v>1</v>
      </c>
      <c r="G64">
        <v>8.3333333333333321</v>
      </c>
    </row>
    <row r="65" spans="1:7" x14ac:dyDescent="0.25">
      <c r="A65" s="3">
        <v>44405</v>
      </c>
      <c r="B65" t="s">
        <v>20</v>
      </c>
      <c r="C65" t="s">
        <v>27</v>
      </c>
      <c r="D65" s="2" t="s">
        <v>28</v>
      </c>
      <c r="E65" t="s">
        <v>29</v>
      </c>
      <c r="F65">
        <v>2</v>
      </c>
      <c r="G65">
        <v>15.384615384615385</v>
      </c>
    </row>
    <row r="66" spans="1:7" x14ac:dyDescent="0.25">
      <c r="A66" s="3">
        <v>44405</v>
      </c>
      <c r="B66" t="s">
        <v>20</v>
      </c>
      <c r="C66" t="s">
        <v>41</v>
      </c>
      <c r="D66" s="2" t="s">
        <v>28</v>
      </c>
      <c r="E66" t="s">
        <v>34</v>
      </c>
      <c r="F66">
        <v>8</v>
      </c>
      <c r="G66">
        <v>66.666666666666657</v>
      </c>
    </row>
    <row r="67" spans="1:7" x14ac:dyDescent="0.25">
      <c r="A67" s="3">
        <v>44405</v>
      </c>
      <c r="B67" t="s">
        <v>20</v>
      </c>
      <c r="C67" t="s">
        <v>41</v>
      </c>
      <c r="D67" s="2" t="s">
        <v>28</v>
      </c>
      <c r="E67" t="s">
        <v>29</v>
      </c>
      <c r="F67">
        <v>3</v>
      </c>
      <c r="G67">
        <v>23.076923076923077</v>
      </c>
    </row>
    <row r="68" spans="1:7" x14ac:dyDescent="0.25">
      <c r="A68" s="3">
        <v>44405</v>
      </c>
      <c r="B68" t="s">
        <v>20</v>
      </c>
      <c r="C68" t="s">
        <v>42</v>
      </c>
      <c r="D68" s="2" t="s">
        <v>28</v>
      </c>
      <c r="E68" t="s">
        <v>34</v>
      </c>
      <c r="F68">
        <v>2</v>
      </c>
      <c r="G68">
        <v>16.666666666666664</v>
      </c>
    </row>
    <row r="69" spans="1:7" x14ac:dyDescent="0.25">
      <c r="A69" s="3">
        <v>44405</v>
      </c>
      <c r="B69" t="s">
        <v>20</v>
      </c>
      <c r="C69" t="s">
        <v>42</v>
      </c>
      <c r="D69" s="2" t="s">
        <v>28</v>
      </c>
      <c r="E69" t="s">
        <v>29</v>
      </c>
      <c r="F69">
        <v>8</v>
      </c>
      <c r="G69">
        <v>61.53846153846154</v>
      </c>
    </row>
    <row r="70" spans="1:7" x14ac:dyDescent="0.25">
      <c r="A70" s="3">
        <v>44405</v>
      </c>
      <c r="B70" t="s">
        <v>20</v>
      </c>
      <c r="C70" t="s">
        <v>43</v>
      </c>
      <c r="D70" s="2" t="s">
        <v>28</v>
      </c>
      <c r="E70" t="s">
        <v>34</v>
      </c>
      <c r="F70">
        <v>0</v>
      </c>
      <c r="G70">
        <v>0</v>
      </c>
    </row>
    <row r="71" spans="1:7" x14ac:dyDescent="0.25">
      <c r="A71" s="3">
        <v>44405</v>
      </c>
      <c r="B71" t="s">
        <v>20</v>
      </c>
      <c r="C71" t="s">
        <v>43</v>
      </c>
      <c r="D71" s="2" t="s">
        <v>28</v>
      </c>
      <c r="E71" t="s">
        <v>29</v>
      </c>
      <c r="F71">
        <v>0</v>
      </c>
      <c r="G71">
        <v>0</v>
      </c>
    </row>
    <row r="72" spans="1:7" x14ac:dyDescent="0.25">
      <c r="A72" s="3">
        <v>44405</v>
      </c>
      <c r="B72" t="s">
        <v>21</v>
      </c>
      <c r="C72" t="s">
        <v>40</v>
      </c>
      <c r="D72" s="2" t="s">
        <v>28</v>
      </c>
      <c r="E72" t="s">
        <v>34</v>
      </c>
      <c r="F72">
        <v>0</v>
      </c>
      <c r="G72">
        <v>0</v>
      </c>
    </row>
    <row r="73" spans="1:7" x14ac:dyDescent="0.25">
      <c r="A73" s="3">
        <v>44405</v>
      </c>
      <c r="B73" t="s">
        <v>21</v>
      </c>
      <c r="C73" t="s">
        <v>40</v>
      </c>
      <c r="D73" s="2" t="s">
        <v>28</v>
      </c>
      <c r="E73" t="s">
        <v>29</v>
      </c>
      <c r="F73">
        <v>1</v>
      </c>
      <c r="G73">
        <v>4.7619047619047619</v>
      </c>
    </row>
    <row r="74" spans="1:7" x14ac:dyDescent="0.25">
      <c r="A74" s="3">
        <v>44405</v>
      </c>
      <c r="B74" t="s">
        <v>21</v>
      </c>
      <c r="C74" t="s">
        <v>27</v>
      </c>
      <c r="D74" s="2" t="s">
        <v>28</v>
      </c>
      <c r="E74" t="s">
        <v>34</v>
      </c>
      <c r="F74">
        <v>4</v>
      </c>
      <c r="G74">
        <v>28.571428571428569</v>
      </c>
    </row>
    <row r="75" spans="1:7" x14ac:dyDescent="0.25">
      <c r="A75" s="3">
        <v>44405</v>
      </c>
      <c r="B75" t="s">
        <v>21</v>
      </c>
      <c r="C75" t="s">
        <v>27</v>
      </c>
      <c r="D75" s="2" t="s">
        <v>28</v>
      </c>
      <c r="E75" t="s">
        <v>29</v>
      </c>
      <c r="F75">
        <v>4</v>
      </c>
      <c r="G75">
        <v>19.047619047619047</v>
      </c>
    </row>
    <row r="76" spans="1:7" x14ac:dyDescent="0.25">
      <c r="A76" s="3">
        <v>44405</v>
      </c>
      <c r="B76" t="s">
        <v>21</v>
      </c>
      <c r="C76" t="s">
        <v>41</v>
      </c>
      <c r="D76" s="2" t="s">
        <v>28</v>
      </c>
      <c r="E76" t="s">
        <v>34</v>
      </c>
      <c r="F76">
        <v>5</v>
      </c>
      <c r="G76">
        <v>35.714285714285715</v>
      </c>
    </row>
    <row r="77" spans="1:7" x14ac:dyDescent="0.25">
      <c r="A77" s="3">
        <v>44405</v>
      </c>
      <c r="B77" t="s">
        <v>21</v>
      </c>
      <c r="C77" t="s">
        <v>41</v>
      </c>
      <c r="D77" s="2" t="s">
        <v>28</v>
      </c>
      <c r="E77" t="s">
        <v>29</v>
      </c>
      <c r="F77">
        <v>3</v>
      </c>
      <c r="G77">
        <v>14.285714285714285</v>
      </c>
    </row>
    <row r="78" spans="1:7" x14ac:dyDescent="0.25">
      <c r="A78" s="3">
        <v>44405</v>
      </c>
      <c r="B78" t="s">
        <v>21</v>
      </c>
      <c r="C78" t="s">
        <v>42</v>
      </c>
      <c r="D78" s="2" t="s">
        <v>28</v>
      </c>
      <c r="E78" t="s">
        <v>34</v>
      </c>
      <c r="F78">
        <v>3</v>
      </c>
      <c r="G78">
        <v>21.428571428571427</v>
      </c>
    </row>
    <row r="79" spans="1:7" x14ac:dyDescent="0.25">
      <c r="A79" s="3">
        <v>44405</v>
      </c>
      <c r="B79" t="s">
        <v>21</v>
      </c>
      <c r="C79" t="s">
        <v>42</v>
      </c>
      <c r="D79" s="2" t="s">
        <v>28</v>
      </c>
      <c r="E79" t="s">
        <v>29</v>
      </c>
      <c r="F79">
        <v>9</v>
      </c>
      <c r="G79">
        <v>42.857142857142854</v>
      </c>
    </row>
    <row r="80" spans="1:7" x14ac:dyDescent="0.25">
      <c r="A80" s="3">
        <v>44405</v>
      </c>
      <c r="B80" t="s">
        <v>21</v>
      </c>
      <c r="C80" t="s">
        <v>43</v>
      </c>
      <c r="D80" s="2" t="s">
        <v>28</v>
      </c>
      <c r="E80" t="s">
        <v>34</v>
      </c>
      <c r="F80">
        <v>2</v>
      </c>
      <c r="G80">
        <v>14.285714285714285</v>
      </c>
    </row>
    <row r="81" spans="1:7" x14ac:dyDescent="0.25">
      <c r="A81" s="3">
        <v>44405</v>
      </c>
      <c r="B81" t="s">
        <v>21</v>
      </c>
      <c r="C81" t="s">
        <v>43</v>
      </c>
      <c r="D81" s="2" t="s">
        <v>28</v>
      </c>
      <c r="E81" t="s">
        <v>29</v>
      </c>
      <c r="F81">
        <v>4</v>
      </c>
      <c r="G81">
        <v>19.047619047619047</v>
      </c>
    </row>
    <row r="82" spans="1:7" x14ac:dyDescent="0.25">
      <c r="A82" s="3">
        <v>44405</v>
      </c>
      <c r="B82" t="s">
        <v>22</v>
      </c>
      <c r="C82" t="s">
        <v>40</v>
      </c>
      <c r="D82" s="2" t="s">
        <v>28</v>
      </c>
      <c r="E82" t="s">
        <v>34</v>
      </c>
      <c r="F82">
        <v>0</v>
      </c>
      <c r="G82">
        <v>0</v>
      </c>
    </row>
    <row r="83" spans="1:7" x14ac:dyDescent="0.25">
      <c r="A83" s="3">
        <v>44405</v>
      </c>
      <c r="B83" t="s">
        <v>22</v>
      </c>
      <c r="C83" t="s">
        <v>40</v>
      </c>
      <c r="D83" s="2" t="s">
        <v>28</v>
      </c>
      <c r="E83" t="s">
        <v>29</v>
      </c>
      <c r="F83">
        <v>0</v>
      </c>
      <c r="G83">
        <v>0</v>
      </c>
    </row>
    <row r="84" spans="1:7" x14ac:dyDescent="0.25">
      <c r="A84" s="3">
        <v>44405</v>
      </c>
      <c r="B84" t="s">
        <v>22</v>
      </c>
      <c r="C84" t="s">
        <v>27</v>
      </c>
      <c r="D84" s="2" t="s">
        <v>28</v>
      </c>
      <c r="E84" t="s">
        <v>34</v>
      </c>
      <c r="F84">
        <v>6</v>
      </c>
      <c r="G84">
        <v>33.333333333333329</v>
      </c>
    </row>
    <row r="85" spans="1:7" x14ac:dyDescent="0.25">
      <c r="A85" s="3">
        <v>44405</v>
      </c>
      <c r="B85" t="s">
        <v>22</v>
      </c>
      <c r="C85" t="s">
        <v>27</v>
      </c>
      <c r="D85" s="2" t="s">
        <v>28</v>
      </c>
      <c r="E85" t="s">
        <v>29</v>
      </c>
      <c r="F85">
        <v>6</v>
      </c>
      <c r="G85">
        <v>31.578947368421051</v>
      </c>
    </row>
    <row r="86" spans="1:7" x14ac:dyDescent="0.25">
      <c r="A86" s="3">
        <v>44405</v>
      </c>
      <c r="B86" t="s">
        <v>22</v>
      </c>
      <c r="C86" t="s">
        <v>41</v>
      </c>
      <c r="D86" s="2" t="s">
        <v>28</v>
      </c>
      <c r="E86" t="s">
        <v>34</v>
      </c>
      <c r="F86">
        <v>2</v>
      </c>
      <c r="G86">
        <v>11.111111111111111</v>
      </c>
    </row>
    <row r="87" spans="1:7" x14ac:dyDescent="0.25">
      <c r="A87" s="3">
        <v>44405</v>
      </c>
      <c r="B87" t="s">
        <v>22</v>
      </c>
      <c r="C87" t="s">
        <v>41</v>
      </c>
      <c r="D87" s="2" t="s">
        <v>28</v>
      </c>
      <c r="E87" t="s">
        <v>29</v>
      </c>
      <c r="F87">
        <v>0</v>
      </c>
      <c r="G87">
        <v>0</v>
      </c>
    </row>
    <row r="88" spans="1:7" x14ac:dyDescent="0.25">
      <c r="A88" s="3">
        <v>44405</v>
      </c>
      <c r="B88" t="s">
        <v>22</v>
      </c>
      <c r="C88" t="s">
        <v>42</v>
      </c>
      <c r="D88" s="2" t="s">
        <v>28</v>
      </c>
      <c r="E88" t="s">
        <v>34</v>
      </c>
      <c r="F88">
        <v>9</v>
      </c>
      <c r="G88">
        <v>50</v>
      </c>
    </row>
    <row r="89" spans="1:7" x14ac:dyDescent="0.25">
      <c r="A89" s="3">
        <v>44405</v>
      </c>
      <c r="B89" t="s">
        <v>22</v>
      </c>
      <c r="C89" t="s">
        <v>42</v>
      </c>
      <c r="D89" s="2" t="s">
        <v>28</v>
      </c>
      <c r="E89" t="s">
        <v>29</v>
      </c>
      <c r="F89">
        <v>12</v>
      </c>
      <c r="G89">
        <v>63.157894736842103</v>
      </c>
    </row>
    <row r="90" spans="1:7" x14ac:dyDescent="0.25">
      <c r="A90" s="3">
        <v>44405</v>
      </c>
      <c r="B90" t="s">
        <v>22</v>
      </c>
      <c r="C90" t="s">
        <v>43</v>
      </c>
      <c r="D90" s="2" t="s">
        <v>28</v>
      </c>
      <c r="E90" t="s">
        <v>34</v>
      </c>
      <c r="F90">
        <v>1</v>
      </c>
      <c r="G90">
        <v>5.5555555555555554</v>
      </c>
    </row>
    <row r="91" spans="1:7" x14ac:dyDescent="0.25">
      <c r="A91" s="3">
        <v>44405</v>
      </c>
      <c r="B91" t="s">
        <v>22</v>
      </c>
      <c r="C91" t="s">
        <v>43</v>
      </c>
      <c r="D91" s="2" t="s">
        <v>28</v>
      </c>
      <c r="E91" t="s">
        <v>29</v>
      </c>
      <c r="F91">
        <v>1</v>
      </c>
      <c r="G91">
        <v>5.2631578947368416</v>
      </c>
    </row>
    <row r="92" spans="1:7" x14ac:dyDescent="0.25">
      <c r="A92" s="3">
        <v>44405</v>
      </c>
      <c r="B92" t="s">
        <v>23</v>
      </c>
      <c r="C92" t="s">
        <v>40</v>
      </c>
      <c r="D92" s="2" t="s">
        <v>28</v>
      </c>
      <c r="E92" t="s">
        <v>34</v>
      </c>
      <c r="F92">
        <v>0</v>
      </c>
      <c r="G92">
        <v>0</v>
      </c>
    </row>
    <row r="93" spans="1:7" x14ac:dyDescent="0.25">
      <c r="A93" s="3">
        <v>44405</v>
      </c>
      <c r="B93" t="s">
        <v>23</v>
      </c>
      <c r="C93" t="s">
        <v>40</v>
      </c>
      <c r="D93" s="2" t="s">
        <v>28</v>
      </c>
      <c r="E93" t="s">
        <v>29</v>
      </c>
      <c r="F93">
        <v>2</v>
      </c>
      <c r="G93">
        <v>15.384615384615385</v>
      </c>
    </row>
    <row r="94" spans="1:7" x14ac:dyDescent="0.25">
      <c r="A94" s="3">
        <v>44405</v>
      </c>
      <c r="B94" t="s">
        <v>23</v>
      </c>
      <c r="C94" t="s">
        <v>27</v>
      </c>
      <c r="D94" s="2" t="s">
        <v>28</v>
      </c>
      <c r="E94" t="s">
        <v>34</v>
      </c>
      <c r="F94">
        <v>3</v>
      </c>
      <c r="G94">
        <v>42.857142857142854</v>
      </c>
    </row>
    <row r="95" spans="1:7" x14ac:dyDescent="0.25">
      <c r="A95" s="3">
        <v>44405</v>
      </c>
      <c r="B95" t="s">
        <v>23</v>
      </c>
      <c r="C95" t="s">
        <v>27</v>
      </c>
      <c r="D95" s="2" t="s">
        <v>28</v>
      </c>
      <c r="E95" t="s">
        <v>29</v>
      </c>
      <c r="F95">
        <v>5</v>
      </c>
      <c r="G95">
        <v>38.461538461538467</v>
      </c>
    </row>
    <row r="96" spans="1:7" x14ac:dyDescent="0.25">
      <c r="A96" s="3">
        <v>44405</v>
      </c>
      <c r="B96" t="s">
        <v>23</v>
      </c>
      <c r="C96" t="s">
        <v>41</v>
      </c>
      <c r="D96" s="2" t="s">
        <v>28</v>
      </c>
      <c r="E96" t="s">
        <v>34</v>
      </c>
      <c r="F96">
        <v>2</v>
      </c>
      <c r="G96">
        <v>28.571428571428569</v>
      </c>
    </row>
    <row r="97" spans="1:7" x14ac:dyDescent="0.25">
      <c r="A97" s="3">
        <v>44405</v>
      </c>
      <c r="B97" t="s">
        <v>23</v>
      </c>
      <c r="C97" t="s">
        <v>41</v>
      </c>
      <c r="D97" s="2" t="s">
        <v>28</v>
      </c>
      <c r="E97" t="s">
        <v>29</v>
      </c>
      <c r="F97">
        <v>1</v>
      </c>
      <c r="G97">
        <v>7.6923076923076925</v>
      </c>
    </row>
    <row r="98" spans="1:7" x14ac:dyDescent="0.25">
      <c r="A98" s="3">
        <v>44405</v>
      </c>
      <c r="B98" t="s">
        <v>23</v>
      </c>
      <c r="C98" t="s">
        <v>42</v>
      </c>
      <c r="D98" s="2" t="s">
        <v>28</v>
      </c>
      <c r="E98" t="s">
        <v>34</v>
      </c>
      <c r="F98">
        <v>1</v>
      </c>
      <c r="G98">
        <v>14.285714285714285</v>
      </c>
    </row>
    <row r="99" spans="1:7" x14ac:dyDescent="0.25">
      <c r="A99" s="3">
        <v>44405</v>
      </c>
      <c r="B99" t="s">
        <v>23</v>
      </c>
      <c r="C99" t="s">
        <v>42</v>
      </c>
      <c r="D99" s="2" t="s">
        <v>28</v>
      </c>
      <c r="E99" t="s">
        <v>29</v>
      </c>
      <c r="F99">
        <v>2</v>
      </c>
      <c r="G99">
        <v>15.384615384615385</v>
      </c>
    </row>
    <row r="100" spans="1:7" x14ac:dyDescent="0.25">
      <c r="A100" s="3">
        <v>44405</v>
      </c>
      <c r="B100" t="s">
        <v>23</v>
      </c>
      <c r="C100" t="s">
        <v>43</v>
      </c>
      <c r="D100" s="2" t="s">
        <v>28</v>
      </c>
      <c r="E100" t="s">
        <v>34</v>
      </c>
      <c r="F100">
        <v>1</v>
      </c>
      <c r="G100">
        <v>14.285714285714285</v>
      </c>
    </row>
    <row r="101" spans="1:7" x14ac:dyDescent="0.25">
      <c r="A101" s="3">
        <v>44405</v>
      </c>
      <c r="B101" t="s">
        <v>23</v>
      </c>
      <c r="C101" t="s">
        <v>43</v>
      </c>
      <c r="D101" s="2" t="s">
        <v>28</v>
      </c>
      <c r="E101" t="s">
        <v>29</v>
      </c>
      <c r="F101">
        <v>3</v>
      </c>
      <c r="G101">
        <v>23.076923076923077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workbookViewId="0">
      <selection activeCell="F1" sqref="F1"/>
    </sheetView>
  </sheetViews>
  <sheetFormatPr baseColWidth="10" defaultRowHeight="15" x14ac:dyDescent="0.25"/>
  <sheetData>
    <row r="1" spans="1:6" x14ac:dyDescent="0.25">
      <c r="A1" s="1" t="s">
        <v>2</v>
      </c>
      <c r="B1" s="1" t="s">
        <v>24</v>
      </c>
      <c r="C1" s="1" t="s">
        <v>25</v>
      </c>
      <c r="D1" s="1" t="s">
        <v>0</v>
      </c>
      <c r="E1" s="1" t="s">
        <v>5</v>
      </c>
      <c r="F1" s="1"/>
    </row>
    <row r="2" spans="1:6" x14ac:dyDescent="0.25">
      <c r="A2" s="3">
        <v>44398</v>
      </c>
      <c r="B2" t="s">
        <v>19</v>
      </c>
      <c r="C2" t="s">
        <v>27</v>
      </c>
      <c r="D2" t="s">
        <v>18</v>
      </c>
      <c r="E2" s="4">
        <v>0</v>
      </c>
    </row>
    <row r="3" spans="1:6" x14ac:dyDescent="0.25">
      <c r="A3" s="3">
        <v>44398</v>
      </c>
      <c r="B3" t="s">
        <v>19</v>
      </c>
      <c r="C3" t="s">
        <v>42</v>
      </c>
      <c r="D3" t="s">
        <v>18</v>
      </c>
      <c r="E3" s="4">
        <v>1</v>
      </c>
    </row>
    <row r="4" spans="1:6" x14ac:dyDescent="0.25">
      <c r="A4" s="3">
        <v>44398</v>
      </c>
      <c r="B4" t="s">
        <v>19</v>
      </c>
      <c r="C4" t="s">
        <v>41</v>
      </c>
      <c r="D4" t="s">
        <v>18</v>
      </c>
      <c r="E4" s="4">
        <v>0</v>
      </c>
    </row>
    <row r="5" spans="1:6" x14ac:dyDescent="0.25">
      <c r="A5" s="3">
        <v>44398</v>
      </c>
      <c r="B5" t="s">
        <v>19</v>
      </c>
      <c r="C5" t="s">
        <v>43</v>
      </c>
      <c r="D5" t="s">
        <v>18</v>
      </c>
      <c r="E5" s="4">
        <v>0</v>
      </c>
    </row>
    <row r="6" spans="1:6" x14ac:dyDescent="0.25">
      <c r="A6" s="3">
        <v>44398</v>
      </c>
      <c r="B6" t="s">
        <v>19</v>
      </c>
      <c r="C6" t="s">
        <v>40</v>
      </c>
      <c r="D6" t="s">
        <v>18</v>
      </c>
      <c r="E6" s="4">
        <v>1</v>
      </c>
    </row>
    <row r="7" spans="1:6" x14ac:dyDescent="0.25">
      <c r="A7" s="3">
        <v>44398</v>
      </c>
      <c r="B7" t="s">
        <v>20</v>
      </c>
      <c r="C7" t="s">
        <v>27</v>
      </c>
      <c r="D7" t="s">
        <v>18</v>
      </c>
      <c r="E7" s="4">
        <v>0</v>
      </c>
    </row>
    <row r="8" spans="1:6" x14ac:dyDescent="0.25">
      <c r="A8" s="3">
        <v>44398</v>
      </c>
      <c r="B8" t="s">
        <v>20</v>
      </c>
      <c r="C8" t="s">
        <v>42</v>
      </c>
      <c r="D8" t="s">
        <v>18</v>
      </c>
      <c r="E8" s="4">
        <v>0</v>
      </c>
    </row>
    <row r="9" spans="1:6" x14ac:dyDescent="0.25">
      <c r="A9" s="3">
        <v>44398</v>
      </c>
      <c r="B9" t="s">
        <v>20</v>
      </c>
      <c r="C9" t="s">
        <v>41</v>
      </c>
      <c r="D9" t="s">
        <v>18</v>
      </c>
      <c r="E9" s="4">
        <v>0</v>
      </c>
    </row>
    <row r="10" spans="1:6" x14ac:dyDescent="0.25">
      <c r="A10" s="3">
        <v>44398</v>
      </c>
      <c r="B10" t="s">
        <v>20</v>
      </c>
      <c r="C10" t="s">
        <v>43</v>
      </c>
      <c r="D10" t="s">
        <v>18</v>
      </c>
      <c r="E10" s="4">
        <v>0</v>
      </c>
    </row>
    <row r="11" spans="1:6" x14ac:dyDescent="0.25">
      <c r="A11" s="3">
        <v>44398</v>
      </c>
      <c r="B11" t="s">
        <v>20</v>
      </c>
      <c r="C11" t="s">
        <v>40</v>
      </c>
      <c r="D11" t="s">
        <v>18</v>
      </c>
      <c r="E11" s="4">
        <v>0</v>
      </c>
    </row>
    <row r="12" spans="1:6" x14ac:dyDescent="0.25">
      <c r="A12" s="3">
        <v>44398</v>
      </c>
      <c r="B12" t="s">
        <v>21</v>
      </c>
      <c r="C12" t="s">
        <v>27</v>
      </c>
      <c r="D12" t="s">
        <v>18</v>
      </c>
      <c r="E12" s="4">
        <v>0</v>
      </c>
    </row>
    <row r="13" spans="1:6" x14ac:dyDescent="0.25">
      <c r="A13" s="3">
        <v>44398</v>
      </c>
      <c r="B13" t="s">
        <v>21</v>
      </c>
      <c r="C13" t="s">
        <v>42</v>
      </c>
      <c r="D13" t="s">
        <v>18</v>
      </c>
      <c r="E13" s="4">
        <v>0</v>
      </c>
    </row>
    <row r="14" spans="1:6" x14ac:dyDescent="0.25">
      <c r="A14" s="3">
        <v>44398</v>
      </c>
      <c r="B14" t="s">
        <v>21</v>
      </c>
      <c r="C14" t="s">
        <v>41</v>
      </c>
      <c r="D14" t="s">
        <v>18</v>
      </c>
      <c r="E14" s="4">
        <v>0</v>
      </c>
    </row>
    <row r="15" spans="1:6" x14ac:dyDescent="0.25">
      <c r="A15" s="3">
        <v>44398</v>
      </c>
      <c r="B15" t="s">
        <v>21</v>
      </c>
      <c r="C15" t="s">
        <v>43</v>
      </c>
      <c r="D15" t="s">
        <v>18</v>
      </c>
      <c r="E15" s="4">
        <v>1</v>
      </c>
    </row>
    <row r="16" spans="1:6" x14ac:dyDescent="0.25">
      <c r="A16" s="3">
        <v>44398</v>
      </c>
      <c r="B16" t="s">
        <v>21</v>
      </c>
      <c r="C16" t="s">
        <v>40</v>
      </c>
      <c r="D16" t="s">
        <v>18</v>
      </c>
      <c r="E16" s="4">
        <v>1</v>
      </c>
    </row>
    <row r="17" spans="1:5" x14ac:dyDescent="0.25">
      <c r="A17" s="3">
        <v>44398</v>
      </c>
      <c r="B17" t="s">
        <v>22</v>
      </c>
      <c r="C17" t="s">
        <v>27</v>
      </c>
      <c r="D17" t="s">
        <v>18</v>
      </c>
      <c r="E17" s="4">
        <v>0</v>
      </c>
    </row>
    <row r="18" spans="1:5" x14ac:dyDescent="0.25">
      <c r="A18" s="3">
        <v>44398</v>
      </c>
      <c r="B18" t="s">
        <v>22</v>
      </c>
      <c r="C18" t="s">
        <v>42</v>
      </c>
      <c r="D18" t="s">
        <v>18</v>
      </c>
      <c r="E18" s="4">
        <v>0</v>
      </c>
    </row>
    <row r="19" spans="1:5" x14ac:dyDescent="0.25">
      <c r="A19" s="3">
        <v>44398</v>
      </c>
      <c r="B19" t="s">
        <v>22</v>
      </c>
      <c r="C19" t="s">
        <v>41</v>
      </c>
      <c r="D19" t="s">
        <v>18</v>
      </c>
      <c r="E19" s="4">
        <v>0</v>
      </c>
    </row>
    <row r="20" spans="1:5" x14ac:dyDescent="0.25">
      <c r="A20" s="3">
        <v>44398</v>
      </c>
      <c r="B20" t="s">
        <v>22</v>
      </c>
      <c r="C20" t="s">
        <v>43</v>
      </c>
      <c r="D20" t="s">
        <v>18</v>
      </c>
      <c r="E20" s="4">
        <v>0</v>
      </c>
    </row>
    <row r="21" spans="1:5" x14ac:dyDescent="0.25">
      <c r="A21" s="3">
        <v>44398</v>
      </c>
      <c r="B21" t="s">
        <v>22</v>
      </c>
      <c r="C21" t="s">
        <v>40</v>
      </c>
      <c r="D21" t="s">
        <v>18</v>
      </c>
      <c r="E21" s="4">
        <v>1</v>
      </c>
    </row>
    <row r="22" spans="1:5" x14ac:dyDescent="0.25">
      <c r="A22" s="3">
        <v>44398</v>
      </c>
      <c r="B22" t="s">
        <v>23</v>
      </c>
      <c r="C22" t="s">
        <v>27</v>
      </c>
      <c r="D22" t="s">
        <v>18</v>
      </c>
      <c r="E22" s="4">
        <v>0</v>
      </c>
    </row>
    <row r="23" spans="1:5" x14ac:dyDescent="0.25">
      <c r="A23" s="3">
        <v>44398</v>
      </c>
      <c r="B23" t="s">
        <v>23</v>
      </c>
      <c r="C23" t="s">
        <v>42</v>
      </c>
      <c r="D23" t="s">
        <v>18</v>
      </c>
      <c r="E23" s="4">
        <v>0</v>
      </c>
    </row>
    <row r="24" spans="1:5" x14ac:dyDescent="0.25">
      <c r="A24" s="3">
        <v>44398</v>
      </c>
      <c r="B24" t="s">
        <v>23</v>
      </c>
      <c r="C24" t="s">
        <v>41</v>
      </c>
      <c r="D24" t="s">
        <v>18</v>
      </c>
      <c r="E24" s="4">
        <v>2</v>
      </c>
    </row>
    <row r="25" spans="1:5" x14ac:dyDescent="0.25">
      <c r="A25" s="3">
        <v>44398</v>
      </c>
      <c r="B25" t="s">
        <v>23</v>
      </c>
      <c r="C25" t="s">
        <v>43</v>
      </c>
      <c r="D25" t="s">
        <v>18</v>
      </c>
      <c r="E25" s="4">
        <v>1</v>
      </c>
    </row>
    <row r="26" spans="1:5" x14ac:dyDescent="0.25">
      <c r="A26" s="3">
        <v>44398</v>
      </c>
      <c r="B26" t="s">
        <v>23</v>
      </c>
      <c r="C26" t="s">
        <v>40</v>
      </c>
      <c r="D26" t="s">
        <v>18</v>
      </c>
      <c r="E26" s="4">
        <v>1</v>
      </c>
    </row>
    <row r="27" spans="1:5" x14ac:dyDescent="0.25">
      <c r="A27" s="3">
        <v>44405</v>
      </c>
      <c r="B27" t="s">
        <v>19</v>
      </c>
      <c r="C27" t="s">
        <v>27</v>
      </c>
      <c r="D27" t="s">
        <v>18</v>
      </c>
      <c r="E27" s="4">
        <v>0</v>
      </c>
    </row>
    <row r="28" spans="1:5" x14ac:dyDescent="0.25">
      <c r="A28" s="3">
        <v>44405</v>
      </c>
      <c r="B28" t="s">
        <v>19</v>
      </c>
      <c r="C28" t="s">
        <v>42</v>
      </c>
      <c r="D28" t="s">
        <v>18</v>
      </c>
      <c r="E28" s="4">
        <v>0</v>
      </c>
    </row>
    <row r="29" spans="1:5" x14ac:dyDescent="0.25">
      <c r="A29" s="3">
        <v>44405</v>
      </c>
      <c r="B29" t="s">
        <v>19</v>
      </c>
      <c r="C29" t="s">
        <v>41</v>
      </c>
      <c r="D29" t="s">
        <v>18</v>
      </c>
      <c r="E29" s="4">
        <v>0</v>
      </c>
    </row>
    <row r="30" spans="1:5" x14ac:dyDescent="0.25">
      <c r="A30" s="3">
        <v>44405</v>
      </c>
      <c r="B30" t="s">
        <v>19</v>
      </c>
      <c r="C30" t="s">
        <v>43</v>
      </c>
      <c r="D30" t="s">
        <v>18</v>
      </c>
      <c r="E30" s="4">
        <v>0</v>
      </c>
    </row>
    <row r="31" spans="1:5" x14ac:dyDescent="0.25">
      <c r="A31" s="3">
        <v>44405</v>
      </c>
      <c r="B31" t="s">
        <v>19</v>
      </c>
      <c r="C31" t="s">
        <v>40</v>
      </c>
      <c r="D31" t="s">
        <v>18</v>
      </c>
      <c r="E31" s="4">
        <v>1</v>
      </c>
    </row>
    <row r="32" spans="1:5" x14ac:dyDescent="0.25">
      <c r="A32" s="3">
        <v>44405</v>
      </c>
      <c r="B32" t="s">
        <v>20</v>
      </c>
      <c r="C32" t="s">
        <v>27</v>
      </c>
      <c r="D32" t="s">
        <v>18</v>
      </c>
      <c r="E32" s="4">
        <v>0</v>
      </c>
    </row>
    <row r="33" spans="1:5" x14ac:dyDescent="0.25">
      <c r="A33" s="3">
        <v>44405</v>
      </c>
      <c r="B33" t="s">
        <v>20</v>
      </c>
      <c r="C33" t="s">
        <v>42</v>
      </c>
      <c r="D33" t="s">
        <v>18</v>
      </c>
      <c r="E33" s="4">
        <v>0</v>
      </c>
    </row>
    <row r="34" spans="1:5" x14ac:dyDescent="0.25">
      <c r="A34" s="3">
        <v>44405</v>
      </c>
      <c r="B34" t="s">
        <v>20</v>
      </c>
      <c r="C34" t="s">
        <v>41</v>
      </c>
      <c r="D34" t="s">
        <v>18</v>
      </c>
      <c r="E34" s="4">
        <v>0</v>
      </c>
    </row>
    <row r="35" spans="1:5" x14ac:dyDescent="0.25">
      <c r="A35" s="3">
        <v>44405</v>
      </c>
      <c r="B35" t="s">
        <v>20</v>
      </c>
      <c r="C35" t="s">
        <v>43</v>
      </c>
      <c r="D35" t="s">
        <v>18</v>
      </c>
      <c r="E35" s="4">
        <v>0</v>
      </c>
    </row>
    <row r="36" spans="1:5" x14ac:dyDescent="0.25">
      <c r="A36" s="3">
        <v>44405</v>
      </c>
      <c r="B36" t="s">
        <v>20</v>
      </c>
      <c r="C36" t="s">
        <v>40</v>
      </c>
      <c r="D36" t="s">
        <v>18</v>
      </c>
      <c r="E36" s="4">
        <v>0</v>
      </c>
    </row>
    <row r="37" spans="1:5" x14ac:dyDescent="0.25">
      <c r="A37" s="3">
        <v>44405</v>
      </c>
      <c r="B37" t="s">
        <v>21</v>
      </c>
      <c r="C37" t="s">
        <v>27</v>
      </c>
      <c r="D37" t="s">
        <v>18</v>
      </c>
      <c r="E37" s="4">
        <v>0</v>
      </c>
    </row>
    <row r="38" spans="1:5" x14ac:dyDescent="0.25">
      <c r="A38" s="3">
        <v>44405</v>
      </c>
      <c r="B38" t="s">
        <v>21</v>
      </c>
      <c r="C38" t="s">
        <v>42</v>
      </c>
      <c r="D38" t="s">
        <v>18</v>
      </c>
      <c r="E38" s="4">
        <v>0</v>
      </c>
    </row>
    <row r="39" spans="1:5" x14ac:dyDescent="0.25">
      <c r="A39" s="3">
        <v>44405</v>
      </c>
      <c r="B39" t="s">
        <v>21</v>
      </c>
      <c r="C39" t="s">
        <v>41</v>
      </c>
      <c r="D39" t="s">
        <v>18</v>
      </c>
      <c r="E39" s="4">
        <v>0</v>
      </c>
    </row>
    <row r="40" spans="1:5" x14ac:dyDescent="0.25">
      <c r="A40" s="3">
        <v>44405</v>
      </c>
      <c r="B40" t="s">
        <v>21</v>
      </c>
      <c r="C40" t="s">
        <v>43</v>
      </c>
      <c r="D40" t="s">
        <v>18</v>
      </c>
      <c r="E40" s="4">
        <v>0</v>
      </c>
    </row>
    <row r="41" spans="1:5" x14ac:dyDescent="0.25">
      <c r="A41" s="3">
        <v>44405</v>
      </c>
      <c r="B41" t="s">
        <v>21</v>
      </c>
      <c r="C41" t="s">
        <v>40</v>
      </c>
      <c r="D41" t="s">
        <v>18</v>
      </c>
      <c r="E41" s="4">
        <v>0</v>
      </c>
    </row>
    <row r="42" spans="1:5" x14ac:dyDescent="0.25">
      <c r="A42" s="3">
        <v>44405</v>
      </c>
      <c r="B42" t="s">
        <v>22</v>
      </c>
      <c r="C42" t="s">
        <v>27</v>
      </c>
      <c r="D42" t="s">
        <v>18</v>
      </c>
      <c r="E42" s="4">
        <v>0</v>
      </c>
    </row>
    <row r="43" spans="1:5" x14ac:dyDescent="0.25">
      <c r="A43" s="3">
        <v>44405</v>
      </c>
      <c r="B43" t="s">
        <v>22</v>
      </c>
      <c r="C43" t="s">
        <v>42</v>
      </c>
      <c r="D43" t="s">
        <v>18</v>
      </c>
      <c r="E43" s="4">
        <v>0</v>
      </c>
    </row>
    <row r="44" spans="1:5" x14ac:dyDescent="0.25">
      <c r="A44" s="3">
        <v>44405</v>
      </c>
      <c r="B44" t="s">
        <v>22</v>
      </c>
      <c r="C44" t="s">
        <v>41</v>
      </c>
      <c r="D44" t="s">
        <v>18</v>
      </c>
      <c r="E44" s="4">
        <v>0</v>
      </c>
    </row>
    <row r="45" spans="1:5" x14ac:dyDescent="0.25">
      <c r="A45" s="3">
        <v>44405</v>
      </c>
      <c r="B45" t="s">
        <v>22</v>
      </c>
      <c r="C45" t="s">
        <v>43</v>
      </c>
      <c r="D45" t="s">
        <v>18</v>
      </c>
      <c r="E45" s="4">
        <v>0</v>
      </c>
    </row>
    <row r="46" spans="1:5" x14ac:dyDescent="0.25">
      <c r="A46" s="3">
        <v>44405</v>
      </c>
      <c r="B46" t="s">
        <v>22</v>
      </c>
      <c r="C46" t="s">
        <v>40</v>
      </c>
      <c r="D46" t="s">
        <v>18</v>
      </c>
      <c r="E46" s="4">
        <v>0</v>
      </c>
    </row>
    <row r="47" spans="1:5" x14ac:dyDescent="0.25">
      <c r="A47" s="3">
        <v>44405</v>
      </c>
      <c r="B47" t="s">
        <v>23</v>
      </c>
      <c r="C47" t="s">
        <v>27</v>
      </c>
      <c r="D47" t="s">
        <v>18</v>
      </c>
      <c r="E47" s="4">
        <v>1</v>
      </c>
    </row>
    <row r="48" spans="1:5" x14ac:dyDescent="0.25">
      <c r="A48" s="3">
        <v>44405</v>
      </c>
      <c r="B48" t="s">
        <v>23</v>
      </c>
      <c r="C48" t="s">
        <v>42</v>
      </c>
      <c r="D48" t="s">
        <v>18</v>
      </c>
      <c r="E48" s="4">
        <v>0</v>
      </c>
    </row>
    <row r="49" spans="1:5" x14ac:dyDescent="0.25">
      <c r="A49" s="3">
        <v>44405</v>
      </c>
      <c r="B49" t="s">
        <v>23</v>
      </c>
      <c r="C49" t="s">
        <v>41</v>
      </c>
      <c r="D49" t="s">
        <v>18</v>
      </c>
      <c r="E49" s="4">
        <v>0</v>
      </c>
    </row>
    <row r="50" spans="1:5" x14ac:dyDescent="0.25">
      <c r="A50" s="3">
        <v>44405</v>
      </c>
      <c r="B50" t="s">
        <v>23</v>
      </c>
      <c r="C50" t="s">
        <v>43</v>
      </c>
      <c r="D50" t="s">
        <v>18</v>
      </c>
      <c r="E50" s="4">
        <v>0</v>
      </c>
    </row>
    <row r="51" spans="1:5" x14ac:dyDescent="0.25">
      <c r="A51" s="3">
        <v>44405</v>
      </c>
      <c r="B51" t="s">
        <v>23</v>
      </c>
      <c r="C51" t="s">
        <v>40</v>
      </c>
      <c r="D51" t="s">
        <v>18</v>
      </c>
      <c r="E51" s="4">
        <v>0</v>
      </c>
    </row>
    <row r="52" spans="1:5" x14ac:dyDescent="0.25">
      <c r="A52" s="3">
        <v>44412</v>
      </c>
      <c r="B52" t="s">
        <v>19</v>
      </c>
      <c r="C52" t="s">
        <v>27</v>
      </c>
      <c r="D52" t="s">
        <v>18</v>
      </c>
      <c r="E52" s="4">
        <v>0</v>
      </c>
    </row>
    <row r="53" spans="1:5" x14ac:dyDescent="0.25">
      <c r="A53" s="3">
        <v>44412</v>
      </c>
      <c r="B53" t="s">
        <v>19</v>
      </c>
      <c r="C53" t="s">
        <v>42</v>
      </c>
      <c r="D53" t="s">
        <v>18</v>
      </c>
      <c r="E53" s="4">
        <v>0</v>
      </c>
    </row>
    <row r="54" spans="1:5" x14ac:dyDescent="0.25">
      <c r="A54" s="3">
        <v>44412</v>
      </c>
      <c r="B54" t="s">
        <v>19</v>
      </c>
      <c r="C54" t="s">
        <v>41</v>
      </c>
      <c r="D54" t="s">
        <v>18</v>
      </c>
      <c r="E54" s="4">
        <v>0</v>
      </c>
    </row>
    <row r="55" spans="1:5" x14ac:dyDescent="0.25">
      <c r="A55" s="3">
        <v>44412</v>
      </c>
      <c r="B55" t="s">
        <v>19</v>
      </c>
      <c r="C55" t="s">
        <v>43</v>
      </c>
      <c r="D55" t="s">
        <v>18</v>
      </c>
      <c r="E55" s="4">
        <v>0</v>
      </c>
    </row>
    <row r="56" spans="1:5" x14ac:dyDescent="0.25">
      <c r="A56" s="3">
        <v>44412</v>
      </c>
      <c r="B56" t="s">
        <v>19</v>
      </c>
      <c r="C56" t="s">
        <v>40</v>
      </c>
      <c r="D56" t="s">
        <v>18</v>
      </c>
      <c r="E56" s="4">
        <v>0</v>
      </c>
    </row>
    <row r="57" spans="1:5" x14ac:dyDescent="0.25">
      <c r="A57" s="3">
        <v>44412</v>
      </c>
      <c r="B57" t="s">
        <v>20</v>
      </c>
      <c r="C57" t="s">
        <v>27</v>
      </c>
      <c r="D57" t="s">
        <v>18</v>
      </c>
      <c r="E57" s="4">
        <v>0</v>
      </c>
    </row>
    <row r="58" spans="1:5" x14ac:dyDescent="0.25">
      <c r="A58" s="3">
        <v>44412</v>
      </c>
      <c r="B58" t="s">
        <v>20</v>
      </c>
      <c r="C58" t="s">
        <v>42</v>
      </c>
      <c r="D58" t="s">
        <v>18</v>
      </c>
      <c r="E58" s="4">
        <v>0</v>
      </c>
    </row>
    <row r="59" spans="1:5" x14ac:dyDescent="0.25">
      <c r="A59" s="3">
        <v>44412</v>
      </c>
      <c r="B59" t="s">
        <v>20</v>
      </c>
      <c r="C59" t="s">
        <v>41</v>
      </c>
      <c r="D59" t="s">
        <v>18</v>
      </c>
      <c r="E59" s="4">
        <v>0</v>
      </c>
    </row>
    <row r="60" spans="1:5" x14ac:dyDescent="0.25">
      <c r="A60" s="3">
        <v>44412</v>
      </c>
      <c r="B60" t="s">
        <v>20</v>
      </c>
      <c r="C60" t="s">
        <v>43</v>
      </c>
      <c r="D60" t="s">
        <v>18</v>
      </c>
      <c r="E60" s="4">
        <v>0</v>
      </c>
    </row>
    <row r="61" spans="1:5" x14ac:dyDescent="0.25">
      <c r="A61" s="3">
        <v>44412</v>
      </c>
      <c r="B61" t="s">
        <v>20</v>
      </c>
      <c r="C61" t="s">
        <v>40</v>
      </c>
      <c r="D61" t="s">
        <v>18</v>
      </c>
      <c r="E61" s="4">
        <v>0</v>
      </c>
    </row>
    <row r="62" spans="1:5" x14ac:dyDescent="0.25">
      <c r="A62" s="3">
        <v>44412</v>
      </c>
      <c r="B62" t="s">
        <v>21</v>
      </c>
      <c r="C62" t="s">
        <v>27</v>
      </c>
      <c r="D62" t="s">
        <v>18</v>
      </c>
      <c r="E62" s="4">
        <v>0</v>
      </c>
    </row>
    <row r="63" spans="1:5" x14ac:dyDescent="0.25">
      <c r="A63" s="3">
        <v>44412</v>
      </c>
      <c r="B63" t="s">
        <v>21</v>
      </c>
      <c r="C63" t="s">
        <v>42</v>
      </c>
      <c r="D63" t="s">
        <v>18</v>
      </c>
      <c r="E63" s="4">
        <v>0</v>
      </c>
    </row>
    <row r="64" spans="1:5" x14ac:dyDescent="0.25">
      <c r="A64" s="3">
        <v>44412</v>
      </c>
      <c r="B64" t="s">
        <v>21</v>
      </c>
      <c r="C64" t="s">
        <v>41</v>
      </c>
      <c r="D64" t="s">
        <v>18</v>
      </c>
      <c r="E64" s="4">
        <v>0</v>
      </c>
    </row>
    <row r="65" spans="1:5" x14ac:dyDescent="0.25">
      <c r="A65" s="3">
        <v>44412</v>
      </c>
      <c r="B65" t="s">
        <v>21</v>
      </c>
      <c r="C65" t="s">
        <v>43</v>
      </c>
      <c r="D65" t="s">
        <v>18</v>
      </c>
      <c r="E65" s="4">
        <v>0</v>
      </c>
    </row>
    <row r="66" spans="1:5" x14ac:dyDescent="0.25">
      <c r="A66" s="3">
        <v>44412</v>
      </c>
      <c r="B66" t="s">
        <v>21</v>
      </c>
      <c r="C66" t="s">
        <v>40</v>
      </c>
      <c r="D66" t="s">
        <v>18</v>
      </c>
      <c r="E66" s="4">
        <v>0</v>
      </c>
    </row>
    <row r="67" spans="1:5" x14ac:dyDescent="0.25">
      <c r="A67" s="3">
        <v>44412</v>
      </c>
      <c r="B67" t="s">
        <v>22</v>
      </c>
      <c r="C67" t="s">
        <v>27</v>
      </c>
      <c r="D67" t="s">
        <v>18</v>
      </c>
      <c r="E67" s="4">
        <v>0</v>
      </c>
    </row>
    <row r="68" spans="1:5" x14ac:dyDescent="0.25">
      <c r="A68" s="3">
        <v>44412</v>
      </c>
      <c r="B68" t="s">
        <v>22</v>
      </c>
      <c r="C68" t="s">
        <v>42</v>
      </c>
      <c r="D68" t="s">
        <v>18</v>
      </c>
      <c r="E68" s="4">
        <v>0</v>
      </c>
    </row>
    <row r="69" spans="1:5" x14ac:dyDescent="0.25">
      <c r="A69" s="3">
        <v>44412</v>
      </c>
      <c r="B69" t="s">
        <v>22</v>
      </c>
      <c r="C69" t="s">
        <v>41</v>
      </c>
      <c r="D69" t="s">
        <v>18</v>
      </c>
      <c r="E69" s="4">
        <v>0</v>
      </c>
    </row>
    <row r="70" spans="1:5" x14ac:dyDescent="0.25">
      <c r="A70" s="3">
        <v>44412</v>
      </c>
      <c r="B70" t="s">
        <v>22</v>
      </c>
      <c r="C70" t="s">
        <v>43</v>
      </c>
      <c r="D70" t="s">
        <v>18</v>
      </c>
      <c r="E70" s="4">
        <v>0</v>
      </c>
    </row>
    <row r="71" spans="1:5" x14ac:dyDescent="0.25">
      <c r="A71" s="3">
        <v>44412</v>
      </c>
      <c r="B71" t="s">
        <v>22</v>
      </c>
      <c r="C71" t="s">
        <v>40</v>
      </c>
      <c r="D71" t="s">
        <v>18</v>
      </c>
      <c r="E71" s="4">
        <v>1</v>
      </c>
    </row>
    <row r="72" spans="1:5" x14ac:dyDescent="0.25">
      <c r="A72" s="3">
        <v>44412</v>
      </c>
      <c r="B72" t="s">
        <v>23</v>
      </c>
      <c r="C72" t="s">
        <v>27</v>
      </c>
      <c r="D72" t="s">
        <v>18</v>
      </c>
      <c r="E72" s="4">
        <v>0</v>
      </c>
    </row>
    <row r="73" spans="1:5" x14ac:dyDescent="0.25">
      <c r="A73" s="3">
        <v>44412</v>
      </c>
      <c r="B73" t="s">
        <v>23</v>
      </c>
      <c r="C73" t="s">
        <v>42</v>
      </c>
      <c r="D73" t="s">
        <v>18</v>
      </c>
      <c r="E73" s="4">
        <v>0</v>
      </c>
    </row>
    <row r="74" spans="1:5" x14ac:dyDescent="0.25">
      <c r="A74" s="3">
        <v>44412</v>
      </c>
      <c r="B74" t="s">
        <v>23</v>
      </c>
      <c r="C74" t="s">
        <v>41</v>
      </c>
      <c r="D74" t="s">
        <v>18</v>
      </c>
      <c r="E74" s="4">
        <v>0</v>
      </c>
    </row>
    <row r="75" spans="1:5" x14ac:dyDescent="0.25">
      <c r="A75" s="3">
        <v>44412</v>
      </c>
      <c r="B75" t="s">
        <v>23</v>
      </c>
      <c r="C75" t="s">
        <v>43</v>
      </c>
      <c r="D75" t="s">
        <v>18</v>
      </c>
      <c r="E75" s="4">
        <v>0</v>
      </c>
    </row>
    <row r="76" spans="1:5" x14ac:dyDescent="0.25">
      <c r="A76" s="3">
        <v>44412</v>
      </c>
      <c r="B76" t="s">
        <v>23</v>
      </c>
      <c r="C76" t="s">
        <v>40</v>
      </c>
      <c r="D76" t="s">
        <v>18</v>
      </c>
      <c r="E76" s="4">
        <v>0</v>
      </c>
    </row>
    <row r="77" spans="1:5" x14ac:dyDescent="0.25">
      <c r="A77" s="3">
        <v>44419</v>
      </c>
      <c r="B77" t="s">
        <v>19</v>
      </c>
      <c r="C77" t="s">
        <v>27</v>
      </c>
      <c r="D77" t="s">
        <v>18</v>
      </c>
      <c r="E77" s="4">
        <v>0</v>
      </c>
    </row>
    <row r="78" spans="1:5" x14ac:dyDescent="0.25">
      <c r="A78" s="3">
        <v>44419</v>
      </c>
      <c r="B78" t="s">
        <v>19</v>
      </c>
      <c r="C78" t="s">
        <v>42</v>
      </c>
      <c r="D78" t="s">
        <v>18</v>
      </c>
      <c r="E78" s="4">
        <v>0</v>
      </c>
    </row>
    <row r="79" spans="1:5" x14ac:dyDescent="0.25">
      <c r="A79" s="3">
        <v>44419</v>
      </c>
      <c r="B79" t="s">
        <v>19</v>
      </c>
      <c r="C79" t="s">
        <v>41</v>
      </c>
      <c r="D79" t="s">
        <v>18</v>
      </c>
      <c r="E79" s="4">
        <v>1</v>
      </c>
    </row>
    <row r="80" spans="1:5" x14ac:dyDescent="0.25">
      <c r="A80" s="3">
        <v>44419</v>
      </c>
      <c r="B80" t="s">
        <v>19</v>
      </c>
      <c r="C80" t="s">
        <v>43</v>
      </c>
      <c r="D80" t="s">
        <v>18</v>
      </c>
      <c r="E80" s="4">
        <v>0</v>
      </c>
    </row>
    <row r="81" spans="1:5" x14ac:dyDescent="0.25">
      <c r="A81" s="3">
        <v>44419</v>
      </c>
      <c r="B81" t="s">
        <v>19</v>
      </c>
      <c r="C81" t="s">
        <v>40</v>
      </c>
      <c r="D81" t="s">
        <v>18</v>
      </c>
      <c r="E81" s="4">
        <v>2</v>
      </c>
    </row>
    <row r="82" spans="1:5" x14ac:dyDescent="0.25">
      <c r="A82" s="3">
        <v>44419</v>
      </c>
      <c r="B82" t="s">
        <v>20</v>
      </c>
      <c r="C82" t="s">
        <v>27</v>
      </c>
      <c r="D82" t="s">
        <v>18</v>
      </c>
      <c r="E82" s="4">
        <v>0</v>
      </c>
    </row>
    <row r="83" spans="1:5" x14ac:dyDescent="0.25">
      <c r="A83" s="3">
        <v>44419</v>
      </c>
      <c r="B83" t="s">
        <v>20</v>
      </c>
      <c r="C83" t="s">
        <v>42</v>
      </c>
      <c r="D83" t="s">
        <v>18</v>
      </c>
      <c r="E83" s="4">
        <v>0</v>
      </c>
    </row>
    <row r="84" spans="1:5" x14ac:dyDescent="0.25">
      <c r="A84" s="3">
        <v>44419</v>
      </c>
      <c r="B84" t="s">
        <v>20</v>
      </c>
      <c r="C84" t="s">
        <v>41</v>
      </c>
      <c r="D84" t="s">
        <v>18</v>
      </c>
      <c r="E84" s="4">
        <v>0</v>
      </c>
    </row>
    <row r="85" spans="1:5" x14ac:dyDescent="0.25">
      <c r="A85" s="3">
        <v>44419</v>
      </c>
      <c r="B85" t="s">
        <v>20</v>
      </c>
      <c r="C85" t="s">
        <v>43</v>
      </c>
      <c r="D85" t="s">
        <v>18</v>
      </c>
      <c r="E85" s="4">
        <v>1</v>
      </c>
    </row>
    <row r="86" spans="1:5" x14ac:dyDescent="0.25">
      <c r="A86" s="3">
        <v>44419</v>
      </c>
      <c r="B86" t="s">
        <v>20</v>
      </c>
      <c r="C86" t="s">
        <v>40</v>
      </c>
      <c r="D86" t="s">
        <v>18</v>
      </c>
      <c r="E86" s="4">
        <v>0</v>
      </c>
    </row>
    <row r="87" spans="1:5" x14ac:dyDescent="0.25">
      <c r="A87" s="3">
        <v>44419</v>
      </c>
      <c r="B87" t="s">
        <v>21</v>
      </c>
      <c r="C87" t="s">
        <v>27</v>
      </c>
      <c r="D87" t="s">
        <v>18</v>
      </c>
      <c r="E87" s="4">
        <v>0</v>
      </c>
    </row>
    <row r="88" spans="1:5" x14ac:dyDescent="0.25">
      <c r="A88" s="3">
        <v>44419</v>
      </c>
      <c r="B88" t="s">
        <v>21</v>
      </c>
      <c r="C88" t="s">
        <v>42</v>
      </c>
      <c r="D88" t="s">
        <v>18</v>
      </c>
      <c r="E88" s="4">
        <v>0</v>
      </c>
    </row>
    <row r="89" spans="1:5" x14ac:dyDescent="0.25">
      <c r="A89" s="3">
        <v>44419</v>
      </c>
      <c r="B89" t="s">
        <v>21</v>
      </c>
      <c r="C89" t="s">
        <v>41</v>
      </c>
      <c r="D89" t="s">
        <v>18</v>
      </c>
      <c r="E89" s="4">
        <v>0</v>
      </c>
    </row>
    <row r="90" spans="1:5" x14ac:dyDescent="0.25">
      <c r="A90" s="3">
        <v>44419</v>
      </c>
      <c r="B90" t="s">
        <v>21</v>
      </c>
      <c r="C90" t="s">
        <v>43</v>
      </c>
      <c r="D90" t="s">
        <v>18</v>
      </c>
      <c r="E90" s="4">
        <v>0</v>
      </c>
    </row>
    <row r="91" spans="1:5" x14ac:dyDescent="0.25">
      <c r="A91" s="3">
        <v>44419</v>
      </c>
      <c r="B91" t="s">
        <v>21</v>
      </c>
      <c r="C91" t="s">
        <v>40</v>
      </c>
      <c r="D91" t="s">
        <v>18</v>
      </c>
      <c r="E91" s="4">
        <v>0</v>
      </c>
    </row>
    <row r="92" spans="1:5" x14ac:dyDescent="0.25">
      <c r="A92" s="3">
        <v>44419</v>
      </c>
      <c r="B92" t="s">
        <v>22</v>
      </c>
      <c r="C92" t="s">
        <v>27</v>
      </c>
      <c r="D92" t="s">
        <v>18</v>
      </c>
      <c r="E92" s="4">
        <v>0</v>
      </c>
    </row>
    <row r="93" spans="1:5" x14ac:dyDescent="0.25">
      <c r="A93" s="3">
        <v>44419</v>
      </c>
      <c r="B93" t="s">
        <v>22</v>
      </c>
      <c r="C93" t="s">
        <v>42</v>
      </c>
      <c r="D93" t="s">
        <v>18</v>
      </c>
      <c r="E93" s="4">
        <v>0</v>
      </c>
    </row>
    <row r="94" spans="1:5" x14ac:dyDescent="0.25">
      <c r="A94" s="3">
        <v>44419</v>
      </c>
      <c r="B94" t="s">
        <v>22</v>
      </c>
      <c r="C94" t="s">
        <v>41</v>
      </c>
      <c r="D94" t="s">
        <v>18</v>
      </c>
      <c r="E94" s="4">
        <v>1</v>
      </c>
    </row>
    <row r="95" spans="1:5" x14ac:dyDescent="0.25">
      <c r="A95" s="3">
        <v>44419</v>
      </c>
      <c r="B95" t="s">
        <v>22</v>
      </c>
      <c r="C95" t="s">
        <v>43</v>
      </c>
      <c r="D95" t="s">
        <v>18</v>
      </c>
      <c r="E95" s="4">
        <v>1</v>
      </c>
    </row>
    <row r="96" spans="1:5" x14ac:dyDescent="0.25">
      <c r="A96" s="3">
        <v>44419</v>
      </c>
      <c r="B96" t="s">
        <v>22</v>
      </c>
      <c r="C96" t="s">
        <v>40</v>
      </c>
      <c r="D96" t="s">
        <v>18</v>
      </c>
      <c r="E96" s="4">
        <v>1</v>
      </c>
    </row>
    <row r="97" spans="1:5" x14ac:dyDescent="0.25">
      <c r="A97" s="3">
        <v>44419</v>
      </c>
      <c r="B97" t="s">
        <v>23</v>
      </c>
      <c r="C97" t="s">
        <v>27</v>
      </c>
      <c r="D97" t="s">
        <v>18</v>
      </c>
      <c r="E97" s="4">
        <v>0</v>
      </c>
    </row>
    <row r="98" spans="1:5" x14ac:dyDescent="0.25">
      <c r="A98" s="3">
        <v>44419</v>
      </c>
      <c r="B98" t="s">
        <v>23</v>
      </c>
      <c r="C98" t="s">
        <v>42</v>
      </c>
      <c r="D98" t="s">
        <v>18</v>
      </c>
      <c r="E98" s="4">
        <v>0</v>
      </c>
    </row>
    <row r="99" spans="1:5" x14ac:dyDescent="0.25">
      <c r="A99" s="3">
        <v>44419</v>
      </c>
      <c r="B99" t="s">
        <v>23</v>
      </c>
      <c r="C99" t="s">
        <v>41</v>
      </c>
      <c r="D99" t="s">
        <v>18</v>
      </c>
      <c r="E99" s="4">
        <v>0</v>
      </c>
    </row>
    <row r="100" spans="1:5" x14ac:dyDescent="0.25">
      <c r="A100" s="3">
        <v>44419</v>
      </c>
      <c r="B100" t="s">
        <v>23</v>
      </c>
      <c r="C100" t="s">
        <v>43</v>
      </c>
      <c r="D100" t="s">
        <v>18</v>
      </c>
      <c r="E100" s="4">
        <v>1</v>
      </c>
    </row>
    <row r="101" spans="1:5" x14ac:dyDescent="0.25">
      <c r="A101" s="3">
        <v>44419</v>
      </c>
      <c r="B101" t="s">
        <v>23</v>
      </c>
      <c r="C101" t="s">
        <v>40</v>
      </c>
      <c r="D101" t="s">
        <v>18</v>
      </c>
      <c r="E101" s="4">
        <v>0</v>
      </c>
    </row>
    <row r="102" spans="1:5" x14ac:dyDescent="0.25">
      <c r="A102" s="3">
        <v>44426</v>
      </c>
      <c r="B102" t="s">
        <v>19</v>
      </c>
      <c r="C102" t="s">
        <v>27</v>
      </c>
      <c r="D102" t="s">
        <v>18</v>
      </c>
      <c r="E102" s="4">
        <v>0</v>
      </c>
    </row>
    <row r="103" spans="1:5" x14ac:dyDescent="0.25">
      <c r="A103" s="3">
        <v>44426</v>
      </c>
      <c r="B103" t="s">
        <v>19</v>
      </c>
      <c r="C103" t="s">
        <v>42</v>
      </c>
      <c r="D103" t="s">
        <v>18</v>
      </c>
      <c r="E103" s="4">
        <v>1</v>
      </c>
    </row>
    <row r="104" spans="1:5" x14ac:dyDescent="0.25">
      <c r="A104" s="3">
        <v>44426</v>
      </c>
      <c r="B104" t="s">
        <v>19</v>
      </c>
      <c r="C104" t="s">
        <v>41</v>
      </c>
      <c r="D104" t="s">
        <v>18</v>
      </c>
      <c r="E104" s="4">
        <v>0</v>
      </c>
    </row>
    <row r="105" spans="1:5" x14ac:dyDescent="0.25">
      <c r="A105" s="3">
        <v>44426</v>
      </c>
      <c r="B105" t="s">
        <v>19</v>
      </c>
      <c r="C105" t="s">
        <v>43</v>
      </c>
      <c r="D105" t="s">
        <v>18</v>
      </c>
      <c r="E105" s="4">
        <v>0</v>
      </c>
    </row>
    <row r="106" spans="1:5" x14ac:dyDescent="0.25">
      <c r="A106" s="3">
        <v>44426</v>
      </c>
      <c r="B106" t="s">
        <v>19</v>
      </c>
      <c r="C106" t="s">
        <v>40</v>
      </c>
      <c r="D106" t="s">
        <v>18</v>
      </c>
      <c r="E106" s="4">
        <v>1</v>
      </c>
    </row>
    <row r="107" spans="1:5" x14ac:dyDescent="0.25">
      <c r="A107" s="3">
        <v>44426</v>
      </c>
      <c r="B107" t="s">
        <v>20</v>
      </c>
      <c r="C107" t="s">
        <v>27</v>
      </c>
      <c r="D107" t="s">
        <v>18</v>
      </c>
      <c r="E107" s="4">
        <v>0</v>
      </c>
    </row>
    <row r="108" spans="1:5" x14ac:dyDescent="0.25">
      <c r="A108" s="3">
        <v>44426</v>
      </c>
      <c r="B108" t="s">
        <v>20</v>
      </c>
      <c r="C108" t="s">
        <v>42</v>
      </c>
      <c r="D108" t="s">
        <v>18</v>
      </c>
      <c r="E108" s="4">
        <v>0</v>
      </c>
    </row>
    <row r="109" spans="1:5" x14ac:dyDescent="0.25">
      <c r="A109" s="3">
        <v>44426</v>
      </c>
      <c r="B109" t="s">
        <v>20</v>
      </c>
      <c r="C109" t="s">
        <v>41</v>
      </c>
      <c r="D109" t="s">
        <v>18</v>
      </c>
      <c r="E109" s="4">
        <v>0</v>
      </c>
    </row>
    <row r="110" spans="1:5" x14ac:dyDescent="0.25">
      <c r="A110" s="3">
        <v>44426</v>
      </c>
      <c r="B110" t="s">
        <v>20</v>
      </c>
      <c r="C110" t="s">
        <v>43</v>
      </c>
      <c r="D110" t="s">
        <v>18</v>
      </c>
      <c r="E110" s="4">
        <v>0</v>
      </c>
    </row>
    <row r="111" spans="1:5" x14ac:dyDescent="0.25">
      <c r="A111" s="3">
        <v>44426</v>
      </c>
      <c r="B111" t="s">
        <v>20</v>
      </c>
      <c r="C111" t="s">
        <v>40</v>
      </c>
      <c r="D111" t="s">
        <v>18</v>
      </c>
      <c r="E111" s="4">
        <v>0</v>
      </c>
    </row>
    <row r="112" spans="1:5" x14ac:dyDescent="0.25">
      <c r="A112" s="3">
        <v>44426</v>
      </c>
      <c r="B112" t="s">
        <v>21</v>
      </c>
      <c r="C112" t="s">
        <v>27</v>
      </c>
      <c r="D112" t="s">
        <v>18</v>
      </c>
      <c r="E112" s="4">
        <v>0</v>
      </c>
    </row>
    <row r="113" spans="1:5" x14ac:dyDescent="0.25">
      <c r="A113" s="3">
        <v>44426</v>
      </c>
      <c r="B113" t="s">
        <v>21</v>
      </c>
      <c r="C113" t="s">
        <v>42</v>
      </c>
      <c r="D113" t="s">
        <v>18</v>
      </c>
      <c r="E113" s="4">
        <v>0</v>
      </c>
    </row>
    <row r="114" spans="1:5" x14ac:dyDescent="0.25">
      <c r="A114" s="3">
        <v>44426</v>
      </c>
      <c r="B114" t="s">
        <v>21</v>
      </c>
      <c r="C114" t="s">
        <v>41</v>
      </c>
      <c r="D114" t="s">
        <v>18</v>
      </c>
      <c r="E114" s="4">
        <v>0</v>
      </c>
    </row>
    <row r="115" spans="1:5" x14ac:dyDescent="0.25">
      <c r="A115" s="3">
        <v>44426</v>
      </c>
      <c r="B115" t="s">
        <v>21</v>
      </c>
      <c r="C115" t="s">
        <v>43</v>
      </c>
      <c r="D115" t="s">
        <v>18</v>
      </c>
      <c r="E115" s="4">
        <v>1</v>
      </c>
    </row>
    <row r="116" spans="1:5" x14ac:dyDescent="0.25">
      <c r="A116" s="3">
        <v>44426</v>
      </c>
      <c r="B116" t="s">
        <v>21</v>
      </c>
      <c r="C116" t="s">
        <v>40</v>
      </c>
      <c r="D116" t="s">
        <v>18</v>
      </c>
      <c r="E116" s="4">
        <v>0</v>
      </c>
    </row>
    <row r="117" spans="1:5" x14ac:dyDescent="0.25">
      <c r="A117" s="3">
        <v>44426</v>
      </c>
      <c r="B117" t="s">
        <v>22</v>
      </c>
      <c r="C117" t="s">
        <v>27</v>
      </c>
      <c r="D117" t="s">
        <v>18</v>
      </c>
      <c r="E117" s="4">
        <v>1</v>
      </c>
    </row>
    <row r="118" spans="1:5" x14ac:dyDescent="0.25">
      <c r="A118" s="3">
        <v>44426</v>
      </c>
      <c r="B118" t="s">
        <v>22</v>
      </c>
      <c r="C118" t="s">
        <v>42</v>
      </c>
      <c r="D118" t="s">
        <v>18</v>
      </c>
      <c r="E118" s="4">
        <v>0</v>
      </c>
    </row>
    <row r="119" spans="1:5" x14ac:dyDescent="0.25">
      <c r="A119" s="3">
        <v>44426</v>
      </c>
      <c r="B119" t="s">
        <v>22</v>
      </c>
      <c r="C119" t="s">
        <v>41</v>
      </c>
      <c r="D119" t="s">
        <v>18</v>
      </c>
      <c r="E119" s="4">
        <v>0</v>
      </c>
    </row>
    <row r="120" spans="1:5" x14ac:dyDescent="0.25">
      <c r="A120" s="3">
        <v>44426</v>
      </c>
      <c r="B120" t="s">
        <v>22</v>
      </c>
      <c r="C120" t="s">
        <v>43</v>
      </c>
      <c r="D120" t="s">
        <v>18</v>
      </c>
      <c r="E120" s="4">
        <v>0</v>
      </c>
    </row>
    <row r="121" spans="1:5" x14ac:dyDescent="0.25">
      <c r="A121" s="3">
        <v>44426</v>
      </c>
      <c r="B121" t="s">
        <v>22</v>
      </c>
      <c r="C121" t="s">
        <v>40</v>
      </c>
      <c r="D121" t="s">
        <v>18</v>
      </c>
      <c r="E121" s="4">
        <v>0</v>
      </c>
    </row>
    <row r="122" spans="1:5" x14ac:dyDescent="0.25">
      <c r="A122" s="3">
        <v>44426</v>
      </c>
      <c r="B122" t="s">
        <v>23</v>
      </c>
      <c r="C122" t="s">
        <v>27</v>
      </c>
      <c r="D122" t="s">
        <v>18</v>
      </c>
      <c r="E122" s="4">
        <v>0</v>
      </c>
    </row>
    <row r="123" spans="1:5" x14ac:dyDescent="0.25">
      <c r="A123" s="3">
        <v>44426</v>
      </c>
      <c r="B123" t="s">
        <v>23</v>
      </c>
      <c r="C123" t="s">
        <v>42</v>
      </c>
      <c r="D123" t="s">
        <v>18</v>
      </c>
      <c r="E123" s="4">
        <v>0</v>
      </c>
    </row>
    <row r="124" spans="1:5" x14ac:dyDescent="0.25">
      <c r="A124" s="3">
        <v>44426</v>
      </c>
      <c r="B124" t="s">
        <v>23</v>
      </c>
      <c r="C124" t="s">
        <v>41</v>
      </c>
      <c r="D124" t="s">
        <v>18</v>
      </c>
      <c r="E124" s="4">
        <v>0</v>
      </c>
    </row>
    <row r="125" spans="1:5" x14ac:dyDescent="0.25">
      <c r="A125" s="3">
        <v>44426</v>
      </c>
      <c r="B125" t="s">
        <v>23</v>
      </c>
      <c r="C125" t="s">
        <v>43</v>
      </c>
      <c r="D125" t="s">
        <v>18</v>
      </c>
      <c r="E125" s="4">
        <v>0</v>
      </c>
    </row>
    <row r="126" spans="1:5" x14ac:dyDescent="0.25">
      <c r="A126" s="3">
        <v>44426</v>
      </c>
      <c r="B126" t="s">
        <v>23</v>
      </c>
      <c r="C126" t="s">
        <v>40</v>
      </c>
      <c r="D126" t="s">
        <v>18</v>
      </c>
      <c r="E126" s="4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Trap_Type_Trial_H_abietis</vt:lpstr>
      <vt:lpstr>Trap_Type_Trial_Carabidae</vt:lpstr>
      <vt:lpstr>Trap_Type_Time_Study</vt:lpstr>
      <vt:lpstr>Schellerhau_Attractants_H_abiet</vt:lpstr>
      <vt:lpstr>Schellerhau_Attractants_Carabid</vt:lpstr>
      <vt:lpstr>Weißhaus_Attractants_H_abietis</vt:lpstr>
      <vt:lpstr>Weißhaus_Attractants_Carabidae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</dc:creator>
  <cp:lastModifiedBy>Heber</cp:lastModifiedBy>
  <dcterms:created xsi:type="dcterms:W3CDTF">2023-01-17T15:14:38Z</dcterms:created>
  <dcterms:modified xsi:type="dcterms:W3CDTF">2023-04-06T06:33:30Z</dcterms:modified>
</cp:coreProperties>
</file>